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C 2026\"/>
    </mc:Choice>
  </mc:AlternateContent>
  <xr:revisionPtr revIDLastSave="0" documentId="13_ncr:1_{784800E6-77F4-448F-BFD1-E129A11BA3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3" i="1" l="1"/>
  <c r="A75" i="1"/>
  <c r="A77" i="1"/>
  <c r="A79" i="1"/>
  <c r="A81" i="1"/>
  <c r="A83" i="1"/>
  <c r="A85" i="1"/>
  <c r="A87" i="1"/>
  <c r="A89" i="1"/>
  <c r="A91" i="1"/>
  <c r="A93" i="1"/>
  <c r="A95" i="1"/>
  <c r="A97" i="1"/>
  <c r="A99" i="1"/>
  <c r="G73" i="1" l="1"/>
  <c r="G75" i="1"/>
  <c r="G77" i="1"/>
  <c r="G79" i="1"/>
  <c r="G81" i="1"/>
  <c r="G83" i="1"/>
  <c r="G85" i="1"/>
  <c r="G87" i="1"/>
  <c r="G89" i="1"/>
  <c r="G91" i="1"/>
  <c r="G93" i="1"/>
  <c r="G95" i="1"/>
  <c r="G97" i="1"/>
  <c r="G99" i="1"/>
  <c r="E73" i="1" l="1"/>
  <c r="F73" i="1"/>
  <c r="E75" i="1"/>
  <c r="F75" i="1"/>
  <c r="E77" i="1"/>
  <c r="F77" i="1"/>
  <c r="E79" i="1"/>
  <c r="F79" i="1"/>
  <c r="E81" i="1"/>
  <c r="F81" i="1"/>
  <c r="E83" i="1"/>
  <c r="F83" i="1"/>
  <c r="E85" i="1"/>
  <c r="F85" i="1"/>
  <c r="E87" i="1"/>
  <c r="F87" i="1"/>
  <c r="E89" i="1"/>
  <c r="F89" i="1"/>
  <c r="E91" i="1"/>
  <c r="F91" i="1"/>
  <c r="E93" i="1"/>
  <c r="F93" i="1"/>
  <c r="E95" i="1"/>
  <c r="F95" i="1"/>
  <c r="E97" i="1"/>
  <c r="F97" i="1"/>
  <c r="E99" i="1"/>
  <c r="F99" i="1"/>
  <c r="BU99" i="1"/>
  <c r="BU97" i="1"/>
  <c r="BU95" i="1"/>
  <c r="BU93" i="1"/>
  <c r="BU91" i="1"/>
  <c r="BU89" i="1"/>
  <c r="BU87" i="1"/>
  <c r="BU85" i="1"/>
  <c r="BU83" i="1"/>
  <c r="BU81" i="1"/>
  <c r="BU79" i="1"/>
  <c r="BU77" i="1"/>
  <c r="BU75" i="1"/>
  <c r="BU73" i="1"/>
  <c r="BU71" i="1"/>
  <c r="BU69" i="1"/>
  <c r="BU67" i="1"/>
  <c r="BU65" i="1"/>
  <c r="BU63" i="1"/>
  <c r="BU61" i="1"/>
  <c r="BU59" i="1"/>
  <c r="BU57" i="1"/>
  <c r="BU55" i="1"/>
  <c r="BU53" i="1"/>
  <c r="BU51" i="1"/>
  <c r="BU49" i="1"/>
  <c r="BU47" i="1"/>
  <c r="BU45" i="1"/>
  <c r="BU43" i="1"/>
  <c r="BU41" i="1"/>
  <c r="BU39" i="1"/>
  <c r="BU37" i="1"/>
  <c r="BU35" i="1"/>
  <c r="BU33" i="1"/>
  <c r="BU31" i="1"/>
  <c r="BU29" i="1"/>
  <c r="BU27" i="1"/>
  <c r="BU25" i="1"/>
  <c r="BU23" i="1"/>
  <c r="BU21" i="1"/>
  <c r="BU19" i="1"/>
  <c r="BU17" i="1"/>
  <c r="BU15" i="1"/>
  <c r="BU13" i="1"/>
  <c r="BU11" i="1"/>
  <c r="BU9" i="1"/>
  <c r="BU7" i="1"/>
  <c r="BU5" i="1"/>
  <c r="BU3" i="1"/>
  <c r="A3" i="1"/>
  <c r="A5" i="1" l="1"/>
  <c r="E71" i="1" l="1"/>
  <c r="F71" i="1" s="1"/>
  <c r="E31" i="1"/>
  <c r="F31" i="1" s="1"/>
  <c r="E55" i="1"/>
  <c r="F55" i="1" s="1"/>
  <c r="A7" i="1"/>
  <c r="E39" i="1"/>
  <c r="F39" i="1" s="1"/>
  <c r="E27" i="1"/>
  <c r="E35" i="1"/>
  <c r="E51" i="1"/>
  <c r="E33" i="1"/>
  <c r="F33" i="1" s="1"/>
  <c r="E49" i="1"/>
  <c r="E13" i="1"/>
  <c r="E21" i="1"/>
  <c r="E37" i="1"/>
  <c r="A9" i="1" l="1"/>
  <c r="F51" i="1"/>
  <c r="F35" i="1"/>
  <c r="F27" i="1"/>
  <c r="F49" i="1"/>
  <c r="E65" i="1"/>
  <c r="F65" i="1" s="1"/>
  <c r="F37" i="1"/>
  <c r="F21" i="1"/>
  <c r="F13" i="1"/>
  <c r="A11" i="1" l="1"/>
  <c r="A13" i="1" s="1"/>
  <c r="A15" i="1" l="1"/>
  <c r="A17" i="1" l="1"/>
  <c r="A19" i="1" l="1"/>
  <c r="A21" i="1" l="1"/>
  <c r="A23" i="1" l="1"/>
  <c r="A25" i="1" l="1"/>
  <c r="A27" i="1" l="1"/>
  <c r="A29" i="1" l="1"/>
  <c r="A31" i="1" l="1"/>
  <c r="A33" i="1" l="1"/>
  <c r="A35" i="1" l="1"/>
  <c r="A37" i="1" l="1"/>
  <c r="A39" i="1" l="1"/>
  <c r="A41" i="1" l="1"/>
  <c r="A43" i="1" l="1"/>
  <c r="A45" i="1" l="1"/>
  <c r="A47" i="1" l="1"/>
  <c r="A49" i="1" l="1"/>
  <c r="A51" i="1" l="1"/>
  <c r="A53" i="1" l="1"/>
  <c r="A55" i="1" l="1"/>
  <c r="A57" i="1" l="1"/>
  <c r="A59" i="1" l="1"/>
  <c r="A61" i="1" l="1"/>
  <c r="A63" i="1" l="1"/>
  <c r="A65" i="1" l="1"/>
  <c r="A67" i="1" l="1"/>
  <c r="A69" i="1" l="1"/>
  <c r="A71" i="1" l="1"/>
  <c r="E19" i="1" l="1"/>
  <c r="E41" i="1"/>
  <c r="E53" i="1"/>
  <c r="F53" i="1" s="1"/>
  <c r="E69" i="1"/>
  <c r="F69" i="1" s="1"/>
  <c r="E61" i="1"/>
  <c r="E67" i="1" l="1"/>
  <c r="E59" i="1"/>
  <c r="E17" i="1"/>
  <c r="E9" i="1"/>
  <c r="F19" i="1"/>
  <c r="E45" i="1"/>
  <c r="E5" i="1"/>
  <c r="E23" i="1"/>
  <c r="F41" i="1"/>
  <c r="E3" i="1"/>
  <c r="E47" i="1"/>
  <c r="E7" i="1"/>
  <c r="E29" i="1"/>
  <c r="E11" i="1"/>
  <c r="E25" i="1"/>
  <c r="E43" i="1"/>
  <c r="E15" i="1"/>
  <c r="E57" i="1"/>
  <c r="E63" i="1"/>
  <c r="F61" i="1"/>
  <c r="F67" i="1" l="1"/>
  <c r="F15" i="1"/>
  <c r="F43" i="1"/>
  <c r="F7" i="1"/>
  <c r="F59" i="1"/>
  <c r="F63" i="1"/>
  <c r="F5" i="1"/>
  <c r="F25" i="1"/>
  <c r="F57" i="1"/>
  <c r="F11" i="1"/>
  <c r="F29" i="1"/>
  <c r="F45" i="1"/>
  <c r="F23" i="1"/>
  <c r="F17" i="1"/>
  <c r="F47" i="1"/>
  <c r="F9" i="1"/>
  <c r="F3" i="1"/>
  <c r="G3" i="1" l="1"/>
  <c r="G71" i="1"/>
  <c r="G69" i="1"/>
  <c r="G51" i="1"/>
  <c r="G9" i="1"/>
  <c r="G47" i="1"/>
  <c r="G33" i="1"/>
  <c r="G11" i="1"/>
  <c r="G45" i="1"/>
  <c r="G63" i="1"/>
  <c r="G13" i="1"/>
  <c r="G25" i="1"/>
  <c r="G57" i="1"/>
  <c r="G17" i="1"/>
  <c r="G37" i="1"/>
  <c r="G27" i="1"/>
  <c r="G5" i="1"/>
  <c r="G41" i="1"/>
  <c r="G21" i="1"/>
  <c r="G43" i="1"/>
  <c r="G23" i="1"/>
  <c r="G59" i="1"/>
  <c r="G19" i="1"/>
  <c r="G61" i="1"/>
  <c r="G15" i="1"/>
  <c r="G65" i="1"/>
  <c r="G39" i="1"/>
  <c r="G31" i="1"/>
  <c r="G67" i="1"/>
  <c r="G53" i="1"/>
  <c r="G35" i="1"/>
  <c r="G49" i="1"/>
  <c r="G29" i="1"/>
  <c r="G7" i="1"/>
  <c r="G55" i="1"/>
</calcChain>
</file>

<file path=xl/sharedStrings.xml><?xml version="1.0" encoding="utf-8"?>
<sst xmlns="http://schemas.openxmlformats.org/spreadsheetml/2006/main" count="940" uniqueCount="103">
  <si>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</si>
  <si>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</si>
  <si>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</si>
  <si>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</si>
  <si>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</si>
  <si>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</si>
  <si>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</si>
  <si>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</si>
  <si>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Mniší</t>
  </si>
  <si>
    <t>Lubojaty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</si>
  <si>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</si>
  <si>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</si>
  <si>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</si>
  <si>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</si>
  <si>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</si>
  <si>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</si>
  <si>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</si>
  <si>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</si>
  <si>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</si>
  <si>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Slatina</t>
  </si>
  <si>
    <t>Pořadí</t>
  </si>
  <si>
    <t>bodů</t>
  </si>
  <si>
    <t>Prchalov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</si>
  <si>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</si>
  <si>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</si>
  <si>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</si>
  <si>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</si>
  <si>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</si>
  <si>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</si>
  <si>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</si>
  <si>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>Heřmánky- jeleni</t>
  </si>
  <si>
    <t>Tereza</t>
  </si>
  <si>
    <t>Lilien</t>
  </si>
  <si>
    <t>Lichnov</t>
  </si>
  <si>
    <t>Rozálie</t>
  </si>
  <si>
    <t>Klára</t>
  </si>
  <si>
    <t>Sofie</t>
  </si>
  <si>
    <t>Klaudie</t>
  </si>
  <si>
    <t>Buchtová</t>
  </si>
  <si>
    <t>Adéla</t>
  </si>
  <si>
    <t>Kovalová</t>
  </si>
  <si>
    <t>Anna</t>
  </si>
  <si>
    <t>Pavlína</t>
  </si>
  <si>
    <t>Nováková</t>
  </si>
  <si>
    <t>Barbora</t>
  </si>
  <si>
    <t>Rakszewska</t>
  </si>
  <si>
    <t>Hanzelková</t>
  </si>
  <si>
    <t>Elen</t>
  </si>
  <si>
    <t>Kusová</t>
  </si>
  <si>
    <t>Drozdová</t>
  </si>
  <si>
    <t>Mošťková</t>
  </si>
  <si>
    <t>Lada</t>
  </si>
  <si>
    <t>Fierlová</t>
  </si>
  <si>
    <t>Kubečková</t>
  </si>
  <si>
    <t>Magdaléna</t>
  </si>
  <si>
    <t>Kolářová</t>
  </si>
  <si>
    <t>Natálie</t>
  </si>
  <si>
    <t>Klozíková</t>
  </si>
  <si>
    <t>Diana</t>
  </si>
  <si>
    <t>Tesárková</t>
  </si>
  <si>
    <t>Rozárie</t>
  </si>
  <si>
    <t>Sommerová</t>
  </si>
  <si>
    <t>Laura</t>
  </si>
  <si>
    <t>Vaverková</t>
  </si>
  <si>
    <t>Cicková</t>
  </si>
  <si>
    <t>Osadníková</t>
  </si>
  <si>
    <t>Janáková</t>
  </si>
  <si>
    <t>Veronika</t>
  </si>
  <si>
    <t>Němcová</t>
  </si>
  <si>
    <t>Kellerová</t>
  </si>
  <si>
    <t>Alexandra</t>
  </si>
  <si>
    <t>Kurková</t>
  </si>
  <si>
    <t>Jana Marie</t>
  </si>
  <si>
    <t>Štychová</t>
  </si>
  <si>
    <t>Smoĺarová</t>
  </si>
  <si>
    <t>Blechová</t>
  </si>
  <si>
    <t>Dominika</t>
  </si>
  <si>
    <t>Lysová</t>
  </si>
  <si>
    <t xml:space="preserve"> HANÁČKOVÁ</t>
  </si>
  <si>
    <t>ZOE</t>
  </si>
  <si>
    <t>PECHOVÁ</t>
  </si>
  <si>
    <t>ADÉLA</t>
  </si>
  <si>
    <t xml:space="preserve">KONTORŠIKOV </t>
  </si>
  <si>
    <t>HEDVIKA</t>
  </si>
  <si>
    <t xml:space="preserve">Varechová </t>
  </si>
  <si>
    <t xml:space="preserve">Stillnerová </t>
  </si>
  <si>
    <t>Vavrečková</t>
  </si>
  <si>
    <t>Karolína</t>
  </si>
  <si>
    <t>Elizabeth</t>
  </si>
  <si>
    <t>Otáhalová</t>
  </si>
  <si>
    <t>Starší žačky</t>
  </si>
  <si>
    <t>n</t>
  </si>
  <si>
    <t>červková</t>
  </si>
  <si>
    <t>Fulnek</t>
  </si>
  <si>
    <t>nenastoupila</t>
  </si>
  <si>
    <t>kladina</t>
  </si>
  <si>
    <t>Červková</t>
  </si>
  <si>
    <t>hadice</t>
  </si>
  <si>
    <t>rozdělovač</t>
  </si>
  <si>
    <t>proudnice</t>
  </si>
  <si>
    <t xml:space="preserve">Vondráková </t>
  </si>
  <si>
    <t>Tísek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</si>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</sst>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9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/>
  </cellStyleXfs>
  <cellXfs count="105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0" fillId="0" borderId="30" xfId="0" applyBorder="1" applyAlignment="1">
      <alignment wrapText="1"/>
    </xf>
    <xf numFmtId="0" fontId="2" fillId="0" borderId="31" xfId="0" applyFont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7" fillId="0" borderId="1" xfId="0" applyFont="1" applyBorder="1" applyProtection="1">
      <protection locked="0"/>
    </xf>
    <xf numFmtId="0" fontId="2" fillId="0" borderId="1" xfId="0" applyFont="1" applyBorder="1"/>
    <xf numFmtId="0" fontId="0" fillId="0" borderId="1" xfId="0" applyBorder="1" applyProtection="1">
      <protection locked="0"/>
    </xf>
    <xf numFmtId="0" fontId="0" fillId="0" borderId="1" xfId="0" applyBorder="1"/>
    <xf numFmtId="0" fontId="2" fillId="0" borderId="1" xfId="0" applyFont="1" applyBorder="1" applyProtection="1">
      <protection locked="0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M3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97" t="s">
        <v>0</v>
      </c>
      <c r="B1" s="98" t="s">
        <v>90</v>
      </c>
      <c r="C1" s="99"/>
      <c r="D1" s="100"/>
      <c r="E1" s="101" t="s">
        <v>1</v>
      </c>
      <c r="F1" s="102"/>
      <c r="G1" s="57"/>
      <c r="H1" s="88" t="s">
        <v>24</v>
      </c>
      <c r="I1" s="89"/>
      <c r="J1" s="89"/>
      <c r="K1" s="89"/>
      <c r="L1" s="89"/>
      <c r="M1" s="89"/>
      <c r="N1" s="89"/>
      <c r="O1" s="89"/>
      <c r="P1" s="89"/>
      <c r="Q1" s="89"/>
      <c r="R1" s="90"/>
      <c r="S1" s="88" t="s">
        <v>25</v>
      </c>
      <c r="T1" s="89"/>
      <c r="U1" s="89"/>
      <c r="V1" s="89"/>
      <c r="W1" s="89"/>
      <c r="X1" s="89"/>
      <c r="Y1" s="89"/>
      <c r="Z1" s="89"/>
      <c r="AA1" s="89"/>
      <c r="AB1" s="89"/>
      <c r="AC1" s="90"/>
      <c r="AD1" s="49" t="s">
        <v>26</v>
      </c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88" t="s">
        <v>27</v>
      </c>
      <c r="AP1" s="89"/>
      <c r="AQ1" s="89"/>
      <c r="AR1" s="89"/>
      <c r="AS1" s="89"/>
      <c r="AT1" s="89"/>
      <c r="AU1" s="89"/>
      <c r="AV1" s="89"/>
      <c r="AW1" s="89"/>
      <c r="AX1" s="89"/>
      <c r="AY1" s="90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88"/>
      <c r="BL1" s="89"/>
      <c r="BM1" s="89"/>
      <c r="BN1" s="89"/>
      <c r="BO1" s="89"/>
      <c r="BP1" s="89"/>
      <c r="BQ1" s="89"/>
      <c r="BR1" s="89"/>
      <c r="BS1" s="89"/>
      <c r="BT1" s="89"/>
      <c r="BU1" s="90"/>
    </row>
    <row r="2" spans="1:73" ht="81.599999999999994" thickBot="1" x14ac:dyDescent="0.4">
      <c r="A2" s="97"/>
      <c r="B2" s="12" t="s">
        <v>2</v>
      </c>
      <c r="C2" s="13" t="s">
        <v>3</v>
      </c>
      <c r="D2" s="15" t="s">
        <v>4</v>
      </c>
      <c r="E2" s="16" t="s">
        <v>5</v>
      </c>
      <c r="F2" s="14" t="s">
        <v>23</v>
      </c>
      <c r="G2" s="15" t="s">
        <v>6</v>
      </c>
      <c r="H2" s="12" t="s">
        <v>2</v>
      </c>
      <c r="I2" s="13" t="s">
        <v>3</v>
      </c>
      <c r="J2" s="14" t="s">
        <v>4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14" t="s">
        <v>16</v>
      </c>
      <c r="Q2" s="14" t="s">
        <v>17</v>
      </c>
      <c r="R2" s="15" t="s">
        <v>18</v>
      </c>
      <c r="S2" s="21" t="s">
        <v>2</v>
      </c>
      <c r="T2" s="3" t="s">
        <v>3</v>
      </c>
      <c r="U2" s="4" t="s">
        <v>4</v>
      </c>
      <c r="V2" s="22" t="s">
        <v>11</v>
      </c>
      <c r="W2" s="22" t="s">
        <v>12</v>
      </c>
      <c r="X2" s="22" t="s">
        <v>13</v>
      </c>
      <c r="Y2" s="22" t="s">
        <v>14</v>
      </c>
      <c r="Z2" s="22" t="s">
        <v>15</v>
      </c>
      <c r="AA2" s="4" t="s">
        <v>16</v>
      </c>
      <c r="AB2" s="4" t="s">
        <v>17</v>
      </c>
      <c r="AC2" s="23" t="s">
        <v>18</v>
      </c>
      <c r="AD2" s="24" t="s">
        <v>2</v>
      </c>
      <c r="AE2" s="3" t="s">
        <v>3</v>
      </c>
      <c r="AF2" s="4" t="s">
        <v>4</v>
      </c>
      <c r="AG2" s="22" t="s">
        <v>11</v>
      </c>
      <c r="AH2" s="22" t="s">
        <v>12</v>
      </c>
      <c r="AI2" s="22" t="s">
        <v>13</v>
      </c>
      <c r="AJ2" s="22" t="s">
        <v>14</v>
      </c>
      <c r="AK2" s="22" t="s">
        <v>15</v>
      </c>
      <c r="AL2" s="4" t="s">
        <v>16</v>
      </c>
      <c r="AM2" s="4" t="s">
        <v>17</v>
      </c>
      <c r="AN2" s="25" t="s">
        <v>18</v>
      </c>
      <c r="AO2" s="21" t="s">
        <v>2</v>
      </c>
      <c r="AP2" s="3" t="s">
        <v>3</v>
      </c>
      <c r="AQ2" s="4" t="s">
        <v>4</v>
      </c>
      <c r="AR2" s="22" t="s">
        <v>11</v>
      </c>
      <c r="AS2" s="22" t="s">
        <v>12</v>
      </c>
      <c r="AT2" s="22" t="s">
        <v>13</v>
      </c>
      <c r="AU2" s="22" t="s">
        <v>14</v>
      </c>
      <c r="AV2" s="22" t="s">
        <v>15</v>
      </c>
      <c r="AW2" s="4" t="s">
        <v>16</v>
      </c>
      <c r="AX2" s="4" t="s">
        <v>17</v>
      </c>
      <c r="AY2" s="23" t="s">
        <v>18</v>
      </c>
      <c r="AZ2" s="24" t="s">
        <v>2</v>
      </c>
      <c r="BA2" s="3" t="s">
        <v>3</v>
      </c>
      <c r="BB2" s="4" t="s">
        <v>4</v>
      </c>
      <c r="BC2" s="22" t="s">
        <v>11</v>
      </c>
      <c r="BD2" s="22" t="s">
        <v>12</v>
      </c>
      <c r="BE2" s="22" t="s">
        <v>13</v>
      </c>
      <c r="BF2" s="22" t="s">
        <v>14</v>
      </c>
      <c r="BG2" s="22" t="s">
        <v>15</v>
      </c>
      <c r="BH2" s="4" t="s">
        <v>16</v>
      </c>
      <c r="BI2" s="4" t="s">
        <v>17</v>
      </c>
      <c r="BJ2" s="25" t="s">
        <v>18</v>
      </c>
      <c r="BK2" s="21" t="s">
        <v>2</v>
      </c>
      <c r="BL2" s="3" t="s">
        <v>3</v>
      </c>
      <c r="BM2" s="4" t="s">
        <v>4</v>
      </c>
      <c r="BN2" s="20" t="s">
        <v>11</v>
      </c>
      <c r="BO2" s="20" t="s">
        <v>12</v>
      </c>
      <c r="BP2" s="20" t="s">
        <v>13</v>
      </c>
      <c r="BQ2" s="20" t="s">
        <v>14</v>
      </c>
      <c r="BR2" s="20" t="s">
        <v>15</v>
      </c>
      <c r="BS2" s="14" t="s">
        <v>16</v>
      </c>
      <c r="BT2" s="14" t="s">
        <v>17</v>
      </c>
      <c r="BU2" s="15" t="s">
        <v>18</v>
      </c>
    </row>
    <row r="3" spans="1:73" ht="18.75" customHeight="1" x14ac:dyDescent="0.65">
      <c r="A3" s="94">
        <f>IF(B3="","",1)</f>
        <v>1</v>
      </c>
      <c r="B3" s="70" t="s">
        <v>38</v>
      </c>
      <c r="C3" s="70" t="s">
        <v>39</v>
      </c>
      <c r="D3" s="70" t="s">
        <v>29</v>
      </c>
      <c r="E3" s="103" t="e">
        <f>IF(B3="","",#REF!)</f>
        <v>#REF!</v>
      </c>
      <c r="F3" s="104" t="e">
        <f>IF(B3="","",E3-#REF!)</f>
        <v>#REF!</v>
      </c>
      <c r="G3" s="85" t="e">
        <f>IF(B3="","",#REF!)</f>
        <v>#REF!</v>
      </c>
      <c r="H3" s="70" t="s">
        <v>38</v>
      </c>
      <c r="I3" s="70" t="s">
        <v>39</v>
      </c>
      <c r="J3" s="74" t="s">
        <v>29</v>
      </c>
      <c r="K3" s="31">
        <v>1</v>
      </c>
      <c r="L3" s="32">
        <v>19.47</v>
      </c>
      <c r="M3" s="32"/>
      <c r="N3" s="32"/>
      <c r="O3" s="33">
        <v>19.47</v>
      </c>
      <c r="P3" s="34"/>
      <c r="Q3" s="72">
        <v>19</v>
      </c>
      <c r="R3" s="72">
        <v>19</v>
      </c>
      <c r="S3" s="70" t="s">
        <v>38</v>
      </c>
      <c r="T3" s="70" t="s">
        <v>39</v>
      </c>
      <c r="U3" s="74" t="s">
        <v>29</v>
      </c>
      <c r="V3" s="31">
        <v>1</v>
      </c>
      <c r="W3" s="32">
        <v>17.292999999999999</v>
      </c>
      <c r="X3" s="32"/>
      <c r="Y3" s="32"/>
      <c r="Z3" s="33">
        <v>17.292999999999999</v>
      </c>
      <c r="AA3" s="34"/>
      <c r="AB3" s="72">
        <v>11</v>
      </c>
      <c r="AC3" s="72">
        <v>11</v>
      </c>
      <c r="AD3" s="69" t="s">
        <v>38</v>
      </c>
      <c r="AE3" s="70" t="s">
        <v>39</v>
      </c>
      <c r="AF3" s="74" t="s">
        <v>29</v>
      </c>
      <c r="AG3" s="31">
        <v>1</v>
      </c>
      <c r="AH3" s="32">
        <v>18.443999999999999</v>
      </c>
      <c r="AI3" s="32"/>
      <c r="AJ3" s="32"/>
      <c r="AK3" s="33">
        <v>18.443999999999999</v>
      </c>
      <c r="AL3" s="34"/>
      <c r="AM3" s="72">
        <v>7</v>
      </c>
      <c r="AN3" s="72">
        <v>7</v>
      </c>
      <c r="AO3" s="70" t="s">
        <v>38</v>
      </c>
      <c r="AP3" s="70" t="s">
        <v>39</v>
      </c>
      <c r="AQ3" s="74" t="s">
        <v>29</v>
      </c>
      <c r="AR3" s="31">
        <v>1</v>
      </c>
      <c r="AS3" s="32"/>
      <c r="AT3" s="32"/>
      <c r="AU3" s="32"/>
      <c r="AV3" s="33">
        <v>16.081</v>
      </c>
      <c r="AW3" s="34"/>
      <c r="AX3" s="72">
        <v>7</v>
      </c>
      <c r="AY3" s="72">
        <v>7</v>
      </c>
      <c r="BJ3" s="27"/>
      <c r="BK3"/>
      <c r="BU3" s="87" t="str">
        <f>IF($B3="","",IF(BK3="","",IF(SUM(BR3:BR4)=999*2,MAX($A3:$A2000),RANK(BT3,BT$3:BT$56,1))))</f>
        <v/>
      </c>
    </row>
    <row r="4" spans="1:73" ht="18.75" customHeight="1" x14ac:dyDescent="0.65">
      <c r="A4" s="94"/>
      <c r="B4" s="70"/>
      <c r="C4" s="70"/>
      <c r="D4" s="70"/>
      <c r="E4" s="83"/>
      <c r="F4" s="84"/>
      <c r="G4" s="86"/>
      <c r="H4" s="70"/>
      <c r="I4" s="70"/>
      <c r="J4" s="74"/>
      <c r="K4" s="31">
        <v>2</v>
      </c>
      <c r="L4" s="32">
        <v>20.23</v>
      </c>
      <c r="M4" s="32"/>
      <c r="N4" s="32"/>
      <c r="O4" s="33">
        <v>20.23</v>
      </c>
      <c r="P4" s="34"/>
      <c r="Q4" s="72"/>
      <c r="R4" s="72"/>
      <c r="S4" s="70"/>
      <c r="T4" s="70"/>
      <c r="U4" s="74"/>
      <c r="V4" s="31">
        <v>2</v>
      </c>
      <c r="W4" s="32">
        <v>17.875</v>
      </c>
      <c r="X4" s="32"/>
      <c r="Y4" s="32"/>
      <c r="Z4" s="33">
        <v>17.875</v>
      </c>
      <c r="AA4" s="34"/>
      <c r="AB4" s="72"/>
      <c r="AC4" s="72"/>
      <c r="AD4" s="69"/>
      <c r="AE4" s="70"/>
      <c r="AF4" s="74"/>
      <c r="AG4" s="31">
        <v>2</v>
      </c>
      <c r="AH4" s="32">
        <v>16.388999999999999</v>
      </c>
      <c r="AI4" s="32"/>
      <c r="AJ4" s="32"/>
      <c r="AK4" s="33">
        <v>16.388999999999999</v>
      </c>
      <c r="AL4" s="34"/>
      <c r="AM4" s="72"/>
      <c r="AN4" s="72"/>
      <c r="AO4" s="70"/>
      <c r="AP4" s="70"/>
      <c r="AQ4" s="74"/>
      <c r="AR4" s="31">
        <v>2</v>
      </c>
      <c r="AS4" s="32"/>
      <c r="AT4" s="32"/>
      <c r="AU4" s="32"/>
      <c r="AV4" s="33">
        <v>15.494999999999999</v>
      </c>
      <c r="AW4" s="34"/>
      <c r="AX4" s="72"/>
      <c r="AY4" s="72"/>
      <c r="BJ4" s="27"/>
      <c r="BK4"/>
      <c r="BU4" s="87"/>
    </row>
    <row r="5" spans="1:73" ht="18.75" customHeight="1" x14ac:dyDescent="0.65">
      <c r="A5" s="94">
        <f>IF(B5="","",A3+1)</f>
        <v>2</v>
      </c>
      <c r="B5" s="70" t="s">
        <v>40</v>
      </c>
      <c r="C5" s="70" t="s">
        <v>41</v>
      </c>
      <c r="D5" s="70" t="s">
        <v>29</v>
      </c>
      <c r="E5" s="83" t="e">
        <f>IF(B5="","",#REF!)</f>
        <v>#REF!</v>
      </c>
      <c r="F5" s="84" t="e">
        <f>IF(B5="","",E5-#REF!)</f>
        <v>#REF!</v>
      </c>
      <c r="G5" s="85" t="e">
        <f>IF(B5="","",#REF!)</f>
        <v>#REF!</v>
      </c>
      <c r="H5" s="70" t="s">
        <v>40</v>
      </c>
      <c r="I5" s="70" t="s">
        <v>41</v>
      </c>
      <c r="J5" s="74" t="s">
        <v>29</v>
      </c>
      <c r="K5" s="31">
        <v>1</v>
      </c>
      <c r="L5" s="35">
        <v>19.82</v>
      </c>
      <c r="M5" s="32"/>
      <c r="N5" s="32"/>
      <c r="O5" s="33">
        <v>19.82</v>
      </c>
      <c r="P5" s="34"/>
      <c r="Q5" s="72">
        <v>12</v>
      </c>
      <c r="R5" s="72">
        <v>12</v>
      </c>
      <c r="S5" s="70" t="s">
        <v>40</v>
      </c>
      <c r="T5" s="70" t="s">
        <v>41</v>
      </c>
      <c r="U5" s="74" t="s">
        <v>29</v>
      </c>
      <c r="V5" s="31">
        <v>1</v>
      </c>
      <c r="W5" s="35">
        <v>17.582000000000001</v>
      </c>
      <c r="X5" s="32"/>
      <c r="Y5" s="32"/>
      <c r="Z5" s="33">
        <v>17.582000000000001</v>
      </c>
      <c r="AA5" s="34"/>
      <c r="AB5" s="72">
        <v>12</v>
      </c>
      <c r="AC5" s="72">
        <v>12</v>
      </c>
      <c r="AD5" s="69" t="s">
        <v>40</v>
      </c>
      <c r="AE5" s="70" t="s">
        <v>41</v>
      </c>
      <c r="AF5" s="74" t="s">
        <v>29</v>
      </c>
      <c r="AG5" s="31">
        <v>1</v>
      </c>
      <c r="AH5" s="35"/>
      <c r="AI5" s="32"/>
      <c r="AJ5" s="32"/>
      <c r="AK5" s="33">
        <v>999</v>
      </c>
      <c r="AL5" s="34"/>
      <c r="AM5" s="72">
        <v>24</v>
      </c>
      <c r="AN5" s="72">
        <v>24</v>
      </c>
      <c r="AO5" s="70" t="s">
        <v>40</v>
      </c>
      <c r="AP5" s="70" t="s">
        <v>41</v>
      </c>
      <c r="AQ5" s="74" t="s">
        <v>29</v>
      </c>
      <c r="AR5" s="31">
        <v>1</v>
      </c>
      <c r="AS5" s="35"/>
      <c r="AT5" s="32"/>
      <c r="AU5" s="32"/>
      <c r="AV5" s="33">
        <v>16.622</v>
      </c>
      <c r="AW5" s="34"/>
      <c r="AX5" s="72">
        <v>8</v>
      </c>
      <c r="AY5" s="72">
        <v>8</v>
      </c>
      <c r="BJ5" s="27"/>
      <c r="BK5"/>
      <c r="BU5" s="87" t="str">
        <f t="shared" ref="BU5" si="0">IF($B5="","",IF(BK5="","",IF(SUM(BR5:BR6)=999*2,MAX($A5:$A2002),RANK(BT5,BT$3:BT$56,1))))</f>
        <v/>
      </c>
    </row>
    <row r="6" spans="1:73" ht="18.75" customHeight="1" x14ac:dyDescent="0.65">
      <c r="A6" s="94"/>
      <c r="B6" s="70"/>
      <c r="C6" s="70"/>
      <c r="D6" s="70"/>
      <c r="E6" s="83"/>
      <c r="F6" s="84"/>
      <c r="G6" s="86"/>
      <c r="H6" s="70"/>
      <c r="I6" s="70"/>
      <c r="J6" s="74"/>
      <c r="K6" s="31">
        <v>2</v>
      </c>
      <c r="L6" s="35">
        <v>17.97</v>
      </c>
      <c r="M6" s="32"/>
      <c r="N6" s="32"/>
      <c r="O6" s="33">
        <v>17.97</v>
      </c>
      <c r="P6" s="34"/>
      <c r="Q6" s="72"/>
      <c r="R6" s="72"/>
      <c r="S6" s="70"/>
      <c r="T6" s="70"/>
      <c r="U6" s="74"/>
      <c r="V6" s="31">
        <v>2</v>
      </c>
      <c r="W6" s="35">
        <v>21.561</v>
      </c>
      <c r="X6" s="32"/>
      <c r="Y6" s="32"/>
      <c r="Z6" s="33">
        <v>21.561</v>
      </c>
      <c r="AA6" s="34"/>
      <c r="AB6" s="72"/>
      <c r="AC6" s="72"/>
      <c r="AD6" s="69"/>
      <c r="AE6" s="70"/>
      <c r="AF6" s="74"/>
      <c r="AG6" s="31">
        <v>2</v>
      </c>
      <c r="AH6" s="35"/>
      <c r="AI6" s="32"/>
      <c r="AJ6" s="32"/>
      <c r="AK6" s="33">
        <v>999</v>
      </c>
      <c r="AL6" s="34"/>
      <c r="AM6" s="72"/>
      <c r="AN6" s="72"/>
      <c r="AO6" s="70"/>
      <c r="AP6" s="70"/>
      <c r="AQ6" s="74"/>
      <c r="AR6" s="31">
        <v>2</v>
      </c>
      <c r="AS6" s="35"/>
      <c r="AT6" s="32"/>
      <c r="AU6" s="32"/>
      <c r="AV6" s="33">
        <v>15.595000000000001</v>
      </c>
      <c r="AW6" s="34"/>
      <c r="AX6" s="72"/>
      <c r="AY6" s="72"/>
      <c r="BJ6" s="27"/>
      <c r="BK6"/>
      <c r="BU6" s="87"/>
    </row>
    <row r="7" spans="1:73" ht="18.75" customHeight="1" x14ac:dyDescent="0.65">
      <c r="A7" s="94">
        <f t="shared" ref="A7" si="1">IF(B7="","",A5+1)</f>
        <v>3</v>
      </c>
      <c r="B7" s="70" t="s">
        <v>40</v>
      </c>
      <c r="C7" s="70" t="s">
        <v>42</v>
      </c>
      <c r="D7" s="70" t="s">
        <v>29</v>
      </c>
      <c r="E7" s="83" t="e">
        <f>IF(B7="","",#REF!)</f>
        <v>#REF!</v>
      </c>
      <c r="F7" s="84" t="e">
        <f>IF(B7="","",E7-#REF!)</f>
        <v>#REF!</v>
      </c>
      <c r="G7" s="85" t="e">
        <f>IF(B7="","",#REF!)</f>
        <v>#REF!</v>
      </c>
      <c r="H7" s="77" t="s">
        <v>40</v>
      </c>
      <c r="I7" s="77" t="s">
        <v>42</v>
      </c>
      <c r="J7" s="75" t="s">
        <v>29</v>
      </c>
      <c r="K7" s="31">
        <v>1</v>
      </c>
      <c r="L7" s="35">
        <v>22.14</v>
      </c>
      <c r="M7" s="32"/>
      <c r="N7" s="32"/>
      <c r="O7" s="33">
        <v>22.14</v>
      </c>
      <c r="P7" s="34"/>
      <c r="Q7" s="72">
        <v>24</v>
      </c>
      <c r="R7" s="72">
        <v>24</v>
      </c>
      <c r="S7" s="77" t="s">
        <v>40</v>
      </c>
      <c r="T7" s="77" t="s">
        <v>42</v>
      </c>
      <c r="U7" s="75" t="s">
        <v>29</v>
      </c>
      <c r="V7" s="31">
        <v>1</v>
      </c>
      <c r="W7" s="35">
        <v>19.151</v>
      </c>
      <c r="X7" s="32"/>
      <c r="Y7" s="32"/>
      <c r="Z7" s="33">
        <v>19.151</v>
      </c>
      <c r="AA7" s="34"/>
      <c r="AB7" s="72">
        <v>16</v>
      </c>
      <c r="AC7" s="72">
        <v>16</v>
      </c>
      <c r="AD7" s="79" t="s">
        <v>40</v>
      </c>
      <c r="AE7" s="77" t="s">
        <v>42</v>
      </c>
      <c r="AF7" s="75" t="s">
        <v>29</v>
      </c>
      <c r="AG7" s="31">
        <v>1</v>
      </c>
      <c r="AH7" s="35">
        <v>17.338000000000001</v>
      </c>
      <c r="AI7" s="32"/>
      <c r="AJ7" s="32"/>
      <c r="AK7" s="33">
        <v>17.338000000000001</v>
      </c>
      <c r="AL7" s="34"/>
      <c r="AM7" s="72">
        <v>13</v>
      </c>
      <c r="AN7" s="72">
        <v>13</v>
      </c>
      <c r="AO7" s="77" t="s">
        <v>40</v>
      </c>
      <c r="AP7" s="77" t="s">
        <v>42</v>
      </c>
      <c r="AQ7" s="75" t="s">
        <v>29</v>
      </c>
      <c r="AR7" s="31">
        <v>1</v>
      </c>
      <c r="AS7" s="35"/>
      <c r="AT7" s="32"/>
      <c r="AU7" s="32"/>
      <c r="AV7" s="33">
        <v>20.539000000000001</v>
      </c>
      <c r="AW7" s="34"/>
      <c r="AX7" s="72">
        <v>22</v>
      </c>
      <c r="AY7" s="72">
        <v>21</v>
      </c>
      <c r="BJ7" s="27"/>
      <c r="BK7"/>
      <c r="BU7" s="87" t="str">
        <f t="shared" ref="BU7" si="2">IF($B7="","",IF(BK7="","",IF(SUM(BR7:BR8)=999*2,MAX($A7:$A2004),RANK(BT7,BT$3:BT$56,1))))</f>
        <v/>
      </c>
    </row>
    <row r="8" spans="1:73" ht="18.75" customHeight="1" x14ac:dyDescent="0.65">
      <c r="A8" s="94"/>
      <c r="B8" s="70"/>
      <c r="C8" s="70"/>
      <c r="D8" s="70"/>
      <c r="E8" s="83"/>
      <c r="F8" s="84"/>
      <c r="G8" s="86"/>
      <c r="H8" s="78"/>
      <c r="I8" s="78"/>
      <c r="J8" s="76"/>
      <c r="K8" s="31">
        <v>2</v>
      </c>
      <c r="L8" s="35">
        <v>19.600000000000001</v>
      </c>
      <c r="M8" s="32"/>
      <c r="N8" s="32"/>
      <c r="O8" s="33">
        <v>998</v>
      </c>
      <c r="P8" s="34" t="s">
        <v>91</v>
      </c>
      <c r="Q8" s="72"/>
      <c r="R8" s="72"/>
      <c r="S8" s="78"/>
      <c r="T8" s="78"/>
      <c r="U8" s="76"/>
      <c r="V8" s="31">
        <v>2</v>
      </c>
      <c r="W8" s="35">
        <v>23.885000000000002</v>
      </c>
      <c r="X8" s="32"/>
      <c r="Y8" s="32"/>
      <c r="Z8" s="33">
        <v>23.885000000000002</v>
      </c>
      <c r="AA8" s="34"/>
      <c r="AB8" s="72"/>
      <c r="AC8" s="72"/>
      <c r="AD8" s="80"/>
      <c r="AE8" s="78"/>
      <c r="AF8" s="76"/>
      <c r="AG8" s="31">
        <v>2</v>
      </c>
      <c r="AH8" s="35">
        <v>22.38</v>
      </c>
      <c r="AI8" s="32"/>
      <c r="AJ8" s="32"/>
      <c r="AK8" s="33">
        <v>22.38</v>
      </c>
      <c r="AL8" s="34"/>
      <c r="AM8" s="72"/>
      <c r="AN8" s="72"/>
      <c r="AO8" s="78"/>
      <c r="AP8" s="78"/>
      <c r="AQ8" s="76"/>
      <c r="AR8" s="31">
        <v>2</v>
      </c>
      <c r="AS8" s="35"/>
      <c r="AT8" s="32"/>
      <c r="AU8" s="32"/>
      <c r="AV8" s="33">
        <v>27.425000000000001</v>
      </c>
      <c r="AW8" s="34"/>
      <c r="AX8" s="72"/>
      <c r="AY8" s="72"/>
      <c r="BJ8" s="27"/>
      <c r="BK8"/>
      <c r="BU8" s="87"/>
    </row>
    <row r="9" spans="1:73" ht="18.75" customHeight="1" x14ac:dyDescent="0.65">
      <c r="A9" s="94">
        <f t="shared" ref="A9" si="3">IF(B9="","",A7+1)</f>
        <v>4</v>
      </c>
      <c r="B9" s="70" t="s">
        <v>43</v>
      </c>
      <c r="C9" s="70" t="s">
        <v>44</v>
      </c>
      <c r="D9" s="70" t="s">
        <v>29</v>
      </c>
      <c r="E9" s="83" t="e">
        <f>IF(B9="","",#REF!)</f>
        <v>#REF!</v>
      </c>
      <c r="F9" s="84" t="e">
        <f>IF(B9="","",E9-#REF!)</f>
        <v>#REF!</v>
      </c>
      <c r="G9" s="85" t="e">
        <f>IF(B9="","",#REF!)</f>
        <v>#REF!</v>
      </c>
      <c r="H9" s="77" t="s">
        <v>43</v>
      </c>
      <c r="I9" s="77" t="s">
        <v>44</v>
      </c>
      <c r="J9" s="75" t="s">
        <v>29</v>
      </c>
      <c r="K9" s="31">
        <v>1</v>
      </c>
      <c r="L9" s="35"/>
      <c r="M9" s="32"/>
      <c r="N9" s="32"/>
      <c r="O9" s="33">
        <v>999</v>
      </c>
      <c r="P9" s="36"/>
      <c r="Q9" s="72">
        <v>31</v>
      </c>
      <c r="R9" s="72">
        <v>31</v>
      </c>
      <c r="S9" s="77" t="s">
        <v>43</v>
      </c>
      <c r="T9" s="77" t="s">
        <v>44</v>
      </c>
      <c r="U9" s="75" t="s">
        <v>29</v>
      </c>
      <c r="V9" s="31">
        <v>1</v>
      </c>
      <c r="W9" s="35">
        <v>22.260999999999999</v>
      </c>
      <c r="X9" s="32"/>
      <c r="Y9" s="32"/>
      <c r="Z9" s="33">
        <v>22.260999999999999</v>
      </c>
      <c r="AA9" s="36"/>
      <c r="AB9" s="72">
        <v>22</v>
      </c>
      <c r="AC9" s="72">
        <v>22</v>
      </c>
      <c r="AD9" s="81" t="s">
        <v>43</v>
      </c>
      <c r="AE9" s="77" t="s">
        <v>44</v>
      </c>
      <c r="AF9" s="75" t="s">
        <v>29</v>
      </c>
      <c r="AG9" s="31">
        <v>1</v>
      </c>
      <c r="AH9" s="35"/>
      <c r="AI9" s="32"/>
      <c r="AJ9" s="32"/>
      <c r="AK9" s="33">
        <v>999</v>
      </c>
      <c r="AL9" s="36"/>
      <c r="AM9" s="72">
        <v>24</v>
      </c>
      <c r="AN9" s="72">
        <v>24</v>
      </c>
      <c r="AO9" s="77" t="s">
        <v>43</v>
      </c>
      <c r="AP9" s="77" t="s">
        <v>44</v>
      </c>
      <c r="AQ9" s="75" t="s">
        <v>29</v>
      </c>
      <c r="AR9" s="31">
        <v>1</v>
      </c>
      <c r="AS9" s="35"/>
      <c r="AT9" s="32"/>
      <c r="AU9" s="32"/>
      <c r="AV9" s="33">
        <v>18.645</v>
      </c>
      <c r="AW9" s="36"/>
      <c r="AX9" s="72">
        <v>18</v>
      </c>
      <c r="AY9" s="72">
        <v>17</v>
      </c>
      <c r="BJ9" s="27"/>
      <c r="BK9"/>
      <c r="BU9" s="87" t="str">
        <f t="shared" ref="BU9" si="4">IF($B9="","",IF(BK9="","",IF(SUM(BR9:BR10)=999*2,MAX($A9:$A2006),RANK(BT9,BT$3:BT$56,1))))</f>
        <v/>
      </c>
    </row>
    <row r="10" spans="1:73" ht="18.75" customHeight="1" x14ac:dyDescent="0.65">
      <c r="A10" s="94"/>
      <c r="B10" s="70"/>
      <c r="C10" s="70"/>
      <c r="D10" s="70"/>
      <c r="E10" s="83"/>
      <c r="F10" s="84"/>
      <c r="G10" s="86"/>
      <c r="H10" s="78"/>
      <c r="I10" s="78"/>
      <c r="J10" s="76"/>
      <c r="K10" s="31">
        <v>2</v>
      </c>
      <c r="L10" s="35"/>
      <c r="M10" s="32"/>
      <c r="N10" s="32"/>
      <c r="O10" s="33">
        <v>999</v>
      </c>
      <c r="P10" s="34"/>
      <c r="Q10" s="72"/>
      <c r="R10" s="72"/>
      <c r="S10" s="78"/>
      <c r="T10" s="78"/>
      <c r="U10" s="76"/>
      <c r="V10" s="31">
        <v>2</v>
      </c>
      <c r="W10" s="35">
        <v>21.995000000000001</v>
      </c>
      <c r="X10" s="32"/>
      <c r="Y10" s="32"/>
      <c r="Z10" s="33">
        <v>21.995000000000001</v>
      </c>
      <c r="AA10" s="34"/>
      <c r="AB10" s="72"/>
      <c r="AC10" s="72"/>
      <c r="AD10" s="82"/>
      <c r="AE10" s="78"/>
      <c r="AF10" s="76"/>
      <c r="AG10" s="31">
        <v>2</v>
      </c>
      <c r="AH10" s="35"/>
      <c r="AI10" s="32"/>
      <c r="AJ10" s="32"/>
      <c r="AK10" s="33">
        <v>999</v>
      </c>
      <c r="AL10" s="34"/>
      <c r="AM10" s="72"/>
      <c r="AN10" s="72"/>
      <c r="AO10" s="78"/>
      <c r="AP10" s="78"/>
      <c r="AQ10" s="76"/>
      <c r="AR10" s="31">
        <v>2</v>
      </c>
      <c r="AS10" s="35"/>
      <c r="AT10" s="32"/>
      <c r="AU10" s="32"/>
      <c r="AV10" s="33">
        <v>18.503</v>
      </c>
      <c r="AW10" s="34"/>
      <c r="AX10" s="72"/>
      <c r="AY10" s="72"/>
      <c r="BJ10" s="27"/>
      <c r="BK10"/>
      <c r="BU10" s="87"/>
    </row>
    <row r="11" spans="1:73" ht="18.75" customHeight="1" x14ac:dyDescent="0.65">
      <c r="A11" s="94">
        <f t="shared" ref="A11" si="5">IF(B11="","",A9+1)</f>
        <v>5</v>
      </c>
      <c r="B11" s="70" t="s">
        <v>45</v>
      </c>
      <c r="C11" s="70" t="s">
        <v>44</v>
      </c>
      <c r="D11" s="70" t="s">
        <v>29</v>
      </c>
      <c r="E11" s="83" t="e">
        <f>IF(B11="","",#REF!)</f>
        <v>#REF!</v>
      </c>
      <c r="F11" s="84" t="e">
        <f>IF(B11="","",E11-#REF!)</f>
        <v>#REF!</v>
      </c>
      <c r="G11" s="85" t="e">
        <f>IF(B11="","",#REF!)</f>
        <v>#REF!</v>
      </c>
      <c r="H11" s="77" t="s">
        <v>45</v>
      </c>
      <c r="I11" s="77" t="s">
        <v>44</v>
      </c>
      <c r="J11" s="75" t="s">
        <v>29</v>
      </c>
      <c r="K11" s="31">
        <v>1</v>
      </c>
      <c r="L11" s="35">
        <v>20.51</v>
      </c>
      <c r="M11" s="32"/>
      <c r="N11" s="32"/>
      <c r="O11" s="33">
        <v>998</v>
      </c>
      <c r="P11" s="34" t="s">
        <v>91</v>
      </c>
      <c r="Q11" s="72">
        <v>18</v>
      </c>
      <c r="R11" s="72">
        <v>18</v>
      </c>
      <c r="S11" s="77" t="s">
        <v>45</v>
      </c>
      <c r="T11" s="77" t="s">
        <v>44</v>
      </c>
      <c r="U11" s="75" t="s">
        <v>29</v>
      </c>
      <c r="V11" s="31">
        <v>1</v>
      </c>
      <c r="W11" s="35">
        <v>20.917000000000002</v>
      </c>
      <c r="X11" s="32"/>
      <c r="Y11" s="32"/>
      <c r="Z11" s="33">
        <v>20.917000000000002</v>
      </c>
      <c r="AA11" s="34"/>
      <c r="AB11" s="72">
        <v>14</v>
      </c>
      <c r="AC11" s="72">
        <v>14</v>
      </c>
      <c r="AD11" s="81" t="s">
        <v>45</v>
      </c>
      <c r="AE11" s="77" t="s">
        <v>44</v>
      </c>
      <c r="AF11" s="75" t="s">
        <v>29</v>
      </c>
      <c r="AG11" s="31">
        <v>1</v>
      </c>
      <c r="AH11" s="35"/>
      <c r="AI11" s="32"/>
      <c r="AJ11" s="32"/>
      <c r="AK11" s="33">
        <v>999</v>
      </c>
      <c r="AL11" s="34"/>
      <c r="AM11" s="72">
        <v>24</v>
      </c>
      <c r="AN11" s="72">
        <v>24</v>
      </c>
      <c r="AO11" s="77" t="s">
        <v>45</v>
      </c>
      <c r="AP11" s="77" t="s">
        <v>44</v>
      </c>
      <c r="AQ11" s="75" t="s">
        <v>29</v>
      </c>
      <c r="AR11" s="31">
        <v>1</v>
      </c>
      <c r="AS11" s="35"/>
      <c r="AT11" s="32"/>
      <c r="AU11" s="32"/>
      <c r="AV11" s="33">
        <v>999</v>
      </c>
      <c r="AW11" s="34"/>
      <c r="AX11" s="72">
        <v>27</v>
      </c>
      <c r="AY11" s="72">
        <v>26</v>
      </c>
      <c r="BJ11" s="27"/>
      <c r="BK11"/>
      <c r="BU11" s="87" t="str">
        <f t="shared" ref="BU11" si="6">IF($B11="","",IF(BK11="","",IF(SUM(BR11:BR12)=999*2,MAX($A11:$A2008),RANK(BT11,BT$3:BT$56,1))))</f>
        <v/>
      </c>
    </row>
    <row r="12" spans="1:73" ht="18.75" customHeight="1" x14ac:dyDescent="0.65">
      <c r="A12" s="94"/>
      <c r="B12" s="70"/>
      <c r="C12" s="70"/>
      <c r="D12" s="70"/>
      <c r="E12" s="83"/>
      <c r="F12" s="84"/>
      <c r="G12" s="86"/>
      <c r="H12" s="78"/>
      <c r="I12" s="78"/>
      <c r="J12" s="76"/>
      <c r="K12" s="31">
        <v>2</v>
      </c>
      <c r="L12" s="35">
        <v>19.25</v>
      </c>
      <c r="M12" s="32"/>
      <c r="N12" s="32"/>
      <c r="O12" s="33">
        <v>19.25</v>
      </c>
      <c r="P12" s="34"/>
      <c r="Q12" s="72"/>
      <c r="R12" s="72"/>
      <c r="S12" s="78"/>
      <c r="T12" s="78"/>
      <c r="U12" s="76"/>
      <c r="V12" s="31">
        <v>2</v>
      </c>
      <c r="W12" s="35">
        <v>18.75</v>
      </c>
      <c r="X12" s="32"/>
      <c r="Y12" s="32"/>
      <c r="Z12" s="33">
        <v>18.75</v>
      </c>
      <c r="AA12" s="34"/>
      <c r="AB12" s="72"/>
      <c r="AC12" s="72"/>
      <c r="AD12" s="82"/>
      <c r="AE12" s="78"/>
      <c r="AF12" s="76"/>
      <c r="AG12" s="31">
        <v>2</v>
      </c>
      <c r="AH12" s="35"/>
      <c r="AI12" s="32"/>
      <c r="AJ12" s="32"/>
      <c r="AK12" s="33">
        <v>999</v>
      </c>
      <c r="AL12" s="34"/>
      <c r="AM12" s="72"/>
      <c r="AN12" s="72"/>
      <c r="AO12" s="78"/>
      <c r="AP12" s="78"/>
      <c r="AQ12" s="76"/>
      <c r="AR12" s="31">
        <v>2</v>
      </c>
      <c r="AS12" s="35"/>
      <c r="AT12" s="32"/>
      <c r="AU12" s="32"/>
      <c r="AV12" s="33">
        <v>999</v>
      </c>
      <c r="AW12" s="34"/>
      <c r="AX12" s="72"/>
      <c r="AY12" s="72"/>
      <c r="BJ12" s="27"/>
      <c r="BK12"/>
      <c r="BU12" s="87"/>
    </row>
    <row r="13" spans="1:73" ht="18.75" customHeight="1" x14ac:dyDescent="0.65">
      <c r="A13" s="94">
        <f t="shared" ref="A13" si="7">IF(B13="","",A11+1)</f>
        <v>6</v>
      </c>
      <c r="B13" s="70" t="s">
        <v>46</v>
      </c>
      <c r="C13" s="70" t="s">
        <v>47</v>
      </c>
      <c r="D13" s="70" t="s">
        <v>7</v>
      </c>
      <c r="E13" s="83" t="e">
        <f>IF(B13="","",#REF!)</f>
        <v>#REF!</v>
      </c>
      <c r="F13" s="84" t="e">
        <f>IF(B13="","",E13-#REF!)</f>
        <v>#REF!</v>
      </c>
      <c r="G13" s="85" t="e">
        <f>IF(B13="","",#REF!)</f>
        <v>#REF!</v>
      </c>
      <c r="H13" s="77" t="s">
        <v>46</v>
      </c>
      <c r="I13" s="77" t="s">
        <v>47</v>
      </c>
      <c r="J13" s="75" t="s">
        <v>7</v>
      </c>
      <c r="K13" s="31">
        <v>1</v>
      </c>
      <c r="L13" s="35">
        <v>15.99</v>
      </c>
      <c r="M13" s="32"/>
      <c r="N13" s="32"/>
      <c r="O13" s="33">
        <v>15.99</v>
      </c>
      <c r="P13" s="34"/>
      <c r="Q13" s="72">
        <v>8</v>
      </c>
      <c r="R13" s="72">
        <v>8</v>
      </c>
      <c r="S13" s="77" t="s">
        <v>46</v>
      </c>
      <c r="T13" s="77" t="s">
        <v>47</v>
      </c>
      <c r="U13" s="75" t="s">
        <v>7</v>
      </c>
      <c r="V13" s="31">
        <v>1</v>
      </c>
      <c r="W13" s="35">
        <v>15.353</v>
      </c>
      <c r="X13" s="32"/>
      <c r="Y13" s="32"/>
      <c r="Z13" s="33">
        <v>15.353</v>
      </c>
      <c r="AA13" s="34"/>
      <c r="AB13" s="72">
        <v>1</v>
      </c>
      <c r="AC13" s="72">
        <v>1</v>
      </c>
      <c r="AD13" s="79" t="s">
        <v>46</v>
      </c>
      <c r="AE13" s="77" t="s">
        <v>47</v>
      </c>
      <c r="AF13" s="75" t="s">
        <v>7</v>
      </c>
      <c r="AG13" s="31">
        <v>1</v>
      </c>
      <c r="AH13" s="35">
        <v>14.869</v>
      </c>
      <c r="AI13" s="32"/>
      <c r="AJ13" s="32"/>
      <c r="AK13" s="33">
        <v>14.869</v>
      </c>
      <c r="AL13" s="34"/>
      <c r="AM13" s="72">
        <v>4</v>
      </c>
      <c r="AN13" s="72">
        <v>4</v>
      </c>
      <c r="AO13" s="77" t="s">
        <v>46</v>
      </c>
      <c r="AP13" s="77" t="s">
        <v>47</v>
      </c>
      <c r="AQ13" s="75" t="s">
        <v>7</v>
      </c>
      <c r="AR13" s="31">
        <v>1</v>
      </c>
      <c r="AS13" s="35">
        <v>13.566000000000001</v>
      </c>
      <c r="AT13" s="32"/>
      <c r="AU13" s="32"/>
      <c r="AV13" s="33">
        <v>13.566000000000001</v>
      </c>
      <c r="AW13" s="34"/>
      <c r="AX13" s="72">
        <v>1</v>
      </c>
      <c r="AY13" s="72">
        <v>1</v>
      </c>
      <c r="BJ13" s="27"/>
      <c r="BK13"/>
      <c r="BU13" s="87" t="str">
        <f t="shared" ref="BU13" si="8">IF($B13="","",IF(BK13="","",IF(SUM(BR13:BR14)=999*2,MAX($A13:$A2010),RANK(BT13,BT$3:BT$56,1))))</f>
        <v/>
      </c>
    </row>
    <row r="14" spans="1:73" ht="18.75" customHeight="1" x14ac:dyDescent="0.65">
      <c r="A14" s="94"/>
      <c r="B14" s="70"/>
      <c r="C14" s="70"/>
      <c r="D14" s="70"/>
      <c r="E14" s="83"/>
      <c r="F14" s="84"/>
      <c r="G14" s="86"/>
      <c r="H14" s="78"/>
      <c r="I14" s="78"/>
      <c r="J14" s="76"/>
      <c r="K14" s="31">
        <v>2</v>
      </c>
      <c r="L14" s="35">
        <v>16.75</v>
      </c>
      <c r="M14" s="32"/>
      <c r="N14" s="32"/>
      <c r="O14" s="33">
        <v>16.75</v>
      </c>
      <c r="P14" s="34"/>
      <c r="Q14" s="72"/>
      <c r="R14" s="72"/>
      <c r="S14" s="78"/>
      <c r="T14" s="78"/>
      <c r="U14" s="76"/>
      <c r="V14" s="31">
        <v>2</v>
      </c>
      <c r="W14" s="35">
        <v>14.72</v>
      </c>
      <c r="X14" s="32"/>
      <c r="Y14" s="32"/>
      <c r="Z14" s="33">
        <v>14.72</v>
      </c>
      <c r="AA14" s="34"/>
      <c r="AB14" s="72"/>
      <c r="AC14" s="72"/>
      <c r="AD14" s="80"/>
      <c r="AE14" s="78"/>
      <c r="AF14" s="76"/>
      <c r="AG14" s="31">
        <v>2</v>
      </c>
      <c r="AH14" s="35"/>
      <c r="AI14" s="32"/>
      <c r="AJ14" s="32"/>
      <c r="AK14" s="33">
        <v>998</v>
      </c>
      <c r="AL14" s="34" t="s">
        <v>95</v>
      </c>
      <c r="AM14" s="72"/>
      <c r="AN14" s="72"/>
      <c r="AO14" s="78"/>
      <c r="AP14" s="78"/>
      <c r="AQ14" s="76"/>
      <c r="AR14" s="31">
        <v>2</v>
      </c>
      <c r="AS14" s="35"/>
      <c r="AT14" s="32"/>
      <c r="AU14" s="32"/>
      <c r="AV14" s="33">
        <v>998</v>
      </c>
      <c r="AW14" s="34" t="s">
        <v>98</v>
      </c>
      <c r="AX14" s="72"/>
      <c r="AY14" s="72"/>
      <c r="BJ14" s="27"/>
      <c r="BK14"/>
      <c r="BU14" s="87"/>
    </row>
    <row r="15" spans="1:73" ht="18.75" customHeight="1" x14ac:dyDescent="0.65">
      <c r="A15" s="94">
        <f t="shared" ref="A15" si="9">IF(B15="","",A13+1)</f>
        <v>7</v>
      </c>
      <c r="B15" s="70" t="s">
        <v>48</v>
      </c>
      <c r="C15" s="70" t="s">
        <v>37</v>
      </c>
      <c r="D15" s="70" t="s">
        <v>7</v>
      </c>
      <c r="E15" s="83" t="e">
        <f>IF(B15="","",#REF!)</f>
        <v>#REF!</v>
      </c>
      <c r="F15" s="84" t="e">
        <f>IF(B15="","",E15-#REF!)</f>
        <v>#REF!</v>
      </c>
      <c r="G15" s="85" t="e">
        <f>IF(B15="","",#REF!)</f>
        <v>#REF!</v>
      </c>
      <c r="H15" s="77" t="s">
        <v>48</v>
      </c>
      <c r="I15" s="77" t="s">
        <v>37</v>
      </c>
      <c r="J15" s="75" t="s">
        <v>7</v>
      </c>
      <c r="K15" s="31">
        <v>1</v>
      </c>
      <c r="L15" s="35">
        <v>15.52</v>
      </c>
      <c r="M15" s="32"/>
      <c r="N15" s="32"/>
      <c r="O15" s="33">
        <v>15.52</v>
      </c>
      <c r="P15" s="34"/>
      <c r="Q15" s="72">
        <v>5</v>
      </c>
      <c r="R15" s="72">
        <v>5</v>
      </c>
      <c r="S15" s="77" t="s">
        <v>48</v>
      </c>
      <c r="T15" s="77" t="s">
        <v>37</v>
      </c>
      <c r="U15" s="75" t="s">
        <v>7</v>
      </c>
      <c r="V15" s="31">
        <v>1</v>
      </c>
      <c r="W15" s="35"/>
      <c r="X15" s="32"/>
      <c r="Y15" s="32"/>
      <c r="Z15" s="33">
        <v>999</v>
      </c>
      <c r="AA15" s="34"/>
      <c r="AB15" s="72">
        <v>24</v>
      </c>
      <c r="AC15" s="72">
        <v>24</v>
      </c>
      <c r="AD15" s="79" t="s">
        <v>48</v>
      </c>
      <c r="AE15" s="77" t="s">
        <v>37</v>
      </c>
      <c r="AF15" s="75" t="s">
        <v>7</v>
      </c>
      <c r="AG15" s="31">
        <v>1</v>
      </c>
      <c r="AH15" s="35">
        <v>21.324999999999999</v>
      </c>
      <c r="AI15" s="32"/>
      <c r="AJ15" s="32"/>
      <c r="AK15" s="33">
        <v>21.324999999999999</v>
      </c>
      <c r="AL15" s="34"/>
      <c r="AM15" s="72">
        <v>1</v>
      </c>
      <c r="AN15" s="72">
        <v>1</v>
      </c>
      <c r="AO15" s="77" t="s">
        <v>48</v>
      </c>
      <c r="AP15" s="77" t="s">
        <v>37</v>
      </c>
      <c r="AQ15" s="75" t="s">
        <v>7</v>
      </c>
      <c r="AR15" s="31">
        <v>1</v>
      </c>
      <c r="AS15" s="35"/>
      <c r="AT15" s="32"/>
      <c r="AU15" s="32"/>
      <c r="AV15" s="33">
        <v>18.914000000000001</v>
      </c>
      <c r="AW15" s="34"/>
      <c r="AX15" s="72">
        <v>3</v>
      </c>
      <c r="AY15" s="72">
        <v>3</v>
      </c>
      <c r="BJ15" s="27"/>
      <c r="BK15"/>
      <c r="BU15" s="87" t="str">
        <f t="shared" ref="BU15" si="10">IF($B15="","",IF(BK15="","",IF(SUM(BR15:BR16)=999*2,MAX($A15:$A2012),RANK(BT15,BT$3:BT$56,1))))</f>
        <v/>
      </c>
    </row>
    <row r="16" spans="1:73" ht="18.75" customHeight="1" x14ac:dyDescent="0.65">
      <c r="A16" s="94"/>
      <c r="B16" s="70"/>
      <c r="C16" s="70"/>
      <c r="D16" s="70"/>
      <c r="E16" s="83"/>
      <c r="F16" s="84"/>
      <c r="G16" s="86"/>
      <c r="H16" s="78"/>
      <c r="I16" s="78"/>
      <c r="J16" s="76"/>
      <c r="K16" s="31">
        <v>2</v>
      </c>
      <c r="L16" s="35">
        <v>21.91</v>
      </c>
      <c r="M16" s="32"/>
      <c r="N16" s="32"/>
      <c r="O16" s="33">
        <v>21.91</v>
      </c>
      <c r="P16" s="34"/>
      <c r="Q16" s="72"/>
      <c r="R16" s="72"/>
      <c r="S16" s="78"/>
      <c r="T16" s="78"/>
      <c r="U16" s="76"/>
      <c r="V16" s="31">
        <v>2</v>
      </c>
      <c r="W16" s="35"/>
      <c r="X16" s="32"/>
      <c r="Y16" s="32"/>
      <c r="Z16" s="33">
        <v>999</v>
      </c>
      <c r="AA16" s="34"/>
      <c r="AB16" s="72"/>
      <c r="AC16" s="72"/>
      <c r="AD16" s="80"/>
      <c r="AE16" s="78"/>
      <c r="AF16" s="76"/>
      <c r="AG16" s="31">
        <v>2</v>
      </c>
      <c r="AH16" s="35">
        <v>13.701000000000001</v>
      </c>
      <c r="AI16" s="32"/>
      <c r="AJ16" s="32"/>
      <c r="AK16" s="33">
        <v>13.701000000000001</v>
      </c>
      <c r="AL16" s="34"/>
      <c r="AM16" s="72"/>
      <c r="AN16" s="72"/>
      <c r="AO16" s="78"/>
      <c r="AP16" s="78"/>
      <c r="AQ16" s="76"/>
      <c r="AR16" s="31">
        <v>2</v>
      </c>
      <c r="AS16" s="35"/>
      <c r="AT16" s="32"/>
      <c r="AU16" s="32"/>
      <c r="AV16" s="33">
        <v>14.19</v>
      </c>
      <c r="AW16" s="34"/>
      <c r="AX16" s="72"/>
      <c r="AY16" s="72"/>
      <c r="BJ16" s="27"/>
      <c r="BK16"/>
      <c r="BU16" s="87"/>
    </row>
    <row r="17" spans="1:73" ht="18.75" customHeight="1" x14ac:dyDescent="0.65">
      <c r="A17" s="94">
        <f t="shared" ref="A17" si="11">IF(B17="","",A15+1)</f>
        <v>8</v>
      </c>
      <c r="B17" s="70" t="s">
        <v>49</v>
      </c>
      <c r="C17" s="70" t="s">
        <v>39</v>
      </c>
      <c r="D17" s="70" t="s">
        <v>7</v>
      </c>
      <c r="E17" s="83" t="e">
        <f>IF(B17="","",#REF!)</f>
        <v>#REF!</v>
      </c>
      <c r="F17" s="84" t="e">
        <f>IF(B17="","",E17-#REF!)</f>
        <v>#REF!</v>
      </c>
      <c r="G17" s="85" t="e">
        <f>IF(B17="","",#REF!)</f>
        <v>#REF!</v>
      </c>
      <c r="H17" s="77" t="s">
        <v>49</v>
      </c>
      <c r="I17" s="77" t="s">
        <v>39</v>
      </c>
      <c r="J17" s="75" t="s">
        <v>7</v>
      </c>
      <c r="K17" s="31">
        <v>1</v>
      </c>
      <c r="L17" s="35">
        <v>16.670000000000002</v>
      </c>
      <c r="M17" s="32"/>
      <c r="N17" s="32"/>
      <c r="O17" s="33">
        <v>16.670000000000002</v>
      </c>
      <c r="P17" s="34"/>
      <c r="Q17" s="72">
        <v>10</v>
      </c>
      <c r="R17" s="72">
        <v>10</v>
      </c>
      <c r="S17" s="77" t="s">
        <v>49</v>
      </c>
      <c r="T17" s="77" t="s">
        <v>39</v>
      </c>
      <c r="U17" s="75" t="s">
        <v>7</v>
      </c>
      <c r="V17" s="31">
        <v>1</v>
      </c>
      <c r="W17" s="35"/>
      <c r="X17" s="32"/>
      <c r="Y17" s="32"/>
      <c r="Z17" s="33">
        <v>999</v>
      </c>
      <c r="AA17" s="34"/>
      <c r="AB17" s="72">
        <v>24</v>
      </c>
      <c r="AC17" s="72">
        <v>24</v>
      </c>
      <c r="AD17" s="81" t="s">
        <v>49</v>
      </c>
      <c r="AE17" s="77" t="s">
        <v>39</v>
      </c>
      <c r="AF17" s="75" t="s">
        <v>7</v>
      </c>
      <c r="AG17" s="31">
        <v>1</v>
      </c>
      <c r="AH17" s="35"/>
      <c r="AI17" s="32"/>
      <c r="AJ17" s="32"/>
      <c r="AK17" s="33">
        <v>999</v>
      </c>
      <c r="AL17" s="34"/>
      <c r="AM17" s="72">
        <v>24</v>
      </c>
      <c r="AN17" s="72">
        <v>24</v>
      </c>
      <c r="AO17" s="77" t="s">
        <v>49</v>
      </c>
      <c r="AP17" s="77" t="s">
        <v>39</v>
      </c>
      <c r="AQ17" s="75" t="s">
        <v>7</v>
      </c>
      <c r="AR17" s="31">
        <v>1</v>
      </c>
      <c r="AS17" s="35"/>
      <c r="AT17" s="32"/>
      <c r="AU17" s="32"/>
      <c r="AV17" s="33">
        <v>999</v>
      </c>
      <c r="AW17" s="34"/>
      <c r="AX17" s="72">
        <v>27</v>
      </c>
      <c r="AY17" s="72">
        <v>26</v>
      </c>
      <c r="BJ17" s="27"/>
      <c r="BK17"/>
      <c r="BU17" s="87" t="str">
        <f t="shared" ref="BU17" si="12">IF($B17="","",IF(BK17="","",IF(SUM(BR17:BR18)=999*2,MAX($A17:$A2014),RANK(BT17,BT$3:BT$56,1))))</f>
        <v/>
      </c>
    </row>
    <row r="18" spans="1:73" ht="18.75" customHeight="1" x14ac:dyDescent="0.65">
      <c r="A18" s="94"/>
      <c r="B18" s="70"/>
      <c r="C18" s="70"/>
      <c r="D18" s="70"/>
      <c r="E18" s="83"/>
      <c r="F18" s="84"/>
      <c r="G18" s="86"/>
      <c r="H18" s="78"/>
      <c r="I18" s="78"/>
      <c r="J18" s="76"/>
      <c r="K18" s="31">
        <v>2</v>
      </c>
      <c r="L18" s="35">
        <v>22.97</v>
      </c>
      <c r="M18" s="32"/>
      <c r="N18" s="32"/>
      <c r="O18" s="33">
        <v>22.97</v>
      </c>
      <c r="P18" s="34"/>
      <c r="Q18" s="72"/>
      <c r="R18" s="72"/>
      <c r="S18" s="78"/>
      <c r="T18" s="78"/>
      <c r="U18" s="76"/>
      <c r="V18" s="31">
        <v>2</v>
      </c>
      <c r="W18" s="35"/>
      <c r="X18" s="32"/>
      <c r="Y18" s="32"/>
      <c r="Z18" s="33">
        <v>999</v>
      </c>
      <c r="AA18" s="34"/>
      <c r="AB18" s="72"/>
      <c r="AC18" s="72"/>
      <c r="AD18" s="82"/>
      <c r="AE18" s="78"/>
      <c r="AF18" s="76"/>
      <c r="AG18" s="31">
        <v>2</v>
      </c>
      <c r="AH18" s="35"/>
      <c r="AI18" s="32"/>
      <c r="AJ18" s="32"/>
      <c r="AK18" s="33">
        <v>999</v>
      </c>
      <c r="AL18" s="34"/>
      <c r="AM18" s="72"/>
      <c r="AN18" s="72"/>
      <c r="AO18" s="78"/>
      <c r="AP18" s="78"/>
      <c r="AQ18" s="76"/>
      <c r="AR18" s="31">
        <v>2</v>
      </c>
      <c r="AS18" s="35"/>
      <c r="AT18" s="32"/>
      <c r="AU18" s="32"/>
      <c r="AV18" s="33">
        <v>999</v>
      </c>
      <c r="AW18" s="34"/>
      <c r="AX18" s="72"/>
      <c r="AY18" s="72"/>
      <c r="BJ18" s="27"/>
      <c r="BK18"/>
      <c r="BU18" s="87"/>
    </row>
    <row r="19" spans="1:73" ht="18.75" customHeight="1" x14ac:dyDescent="0.65">
      <c r="A19" s="94">
        <f t="shared" ref="A19" si="13">IF(B19="","",A17+1)</f>
        <v>9</v>
      </c>
      <c r="B19" s="70" t="s">
        <v>50</v>
      </c>
      <c r="C19" s="70" t="s">
        <v>51</v>
      </c>
      <c r="D19" s="70" t="s">
        <v>7</v>
      </c>
      <c r="E19" s="83" t="e">
        <f>IF(B19="","",#REF!)</f>
        <v>#REF!</v>
      </c>
      <c r="F19" s="84" t="e">
        <f>IF(B19="","",E19-#REF!)</f>
        <v>#REF!</v>
      </c>
      <c r="G19" s="85" t="e">
        <f>IF(B19="","",#REF!)</f>
        <v>#REF!</v>
      </c>
      <c r="H19" s="77" t="s">
        <v>50</v>
      </c>
      <c r="I19" s="77" t="s">
        <v>51</v>
      </c>
      <c r="J19" s="75" t="s">
        <v>7</v>
      </c>
      <c r="K19" s="31">
        <v>1</v>
      </c>
      <c r="L19" s="35">
        <v>17.43</v>
      </c>
      <c r="M19" s="32"/>
      <c r="N19" s="32"/>
      <c r="O19" s="33">
        <v>17.43</v>
      </c>
      <c r="P19" s="34"/>
      <c r="Q19" s="72">
        <v>11</v>
      </c>
      <c r="R19" s="72">
        <v>11</v>
      </c>
      <c r="S19" s="77" t="s">
        <v>50</v>
      </c>
      <c r="T19" s="77" t="s">
        <v>51</v>
      </c>
      <c r="U19" s="75" t="s">
        <v>7</v>
      </c>
      <c r="V19" s="31">
        <v>1</v>
      </c>
      <c r="W19" s="35">
        <v>17.277000000000001</v>
      </c>
      <c r="X19" s="32"/>
      <c r="Y19" s="32"/>
      <c r="Z19" s="33">
        <v>17.277000000000001</v>
      </c>
      <c r="AA19" s="34"/>
      <c r="AB19" s="72">
        <v>8</v>
      </c>
      <c r="AC19" s="72">
        <v>8</v>
      </c>
      <c r="AD19" s="79" t="s">
        <v>50</v>
      </c>
      <c r="AE19" s="77" t="s">
        <v>51</v>
      </c>
      <c r="AF19" s="75" t="s">
        <v>7</v>
      </c>
      <c r="AG19" s="31">
        <v>1</v>
      </c>
      <c r="AH19" s="35"/>
      <c r="AI19" s="32"/>
      <c r="AJ19" s="32"/>
      <c r="AK19" s="33">
        <v>999</v>
      </c>
      <c r="AL19" s="34"/>
      <c r="AM19" s="72">
        <v>24</v>
      </c>
      <c r="AN19" s="72">
        <v>24</v>
      </c>
      <c r="AO19" s="77" t="s">
        <v>50</v>
      </c>
      <c r="AP19" s="77" t="s">
        <v>51</v>
      </c>
      <c r="AQ19" s="75" t="s">
        <v>7</v>
      </c>
      <c r="AR19" s="31">
        <v>1</v>
      </c>
      <c r="AS19" s="35">
        <v>16.648</v>
      </c>
      <c r="AT19" s="32"/>
      <c r="AU19" s="32"/>
      <c r="AV19" s="33">
        <v>16.648</v>
      </c>
      <c r="AW19" s="34"/>
      <c r="AX19" s="72">
        <v>15</v>
      </c>
      <c r="AY19" s="72">
        <v>14</v>
      </c>
      <c r="BJ19" s="27"/>
      <c r="BK19"/>
      <c r="BU19" s="87" t="str">
        <f t="shared" ref="BU19" si="14">IF($B19="","",IF(BK19="","",IF(SUM(BR19:BR20)=999*2,MAX($A19:$A2016),RANK(BT19,BT$3:BT$56,1))))</f>
        <v/>
      </c>
    </row>
    <row r="20" spans="1:73" ht="18.75" customHeight="1" x14ac:dyDescent="0.65">
      <c r="A20" s="94"/>
      <c r="B20" s="70"/>
      <c r="C20" s="70"/>
      <c r="D20" s="70"/>
      <c r="E20" s="83"/>
      <c r="F20" s="84"/>
      <c r="G20" s="86"/>
      <c r="H20" s="78"/>
      <c r="I20" s="78"/>
      <c r="J20" s="76"/>
      <c r="K20" s="31">
        <v>2</v>
      </c>
      <c r="L20" s="35">
        <v>17.75</v>
      </c>
      <c r="M20" s="32"/>
      <c r="N20" s="32"/>
      <c r="O20" s="33">
        <v>17.75</v>
      </c>
      <c r="P20" s="34"/>
      <c r="Q20" s="72"/>
      <c r="R20" s="72"/>
      <c r="S20" s="78"/>
      <c r="T20" s="78"/>
      <c r="U20" s="76"/>
      <c r="V20" s="31">
        <v>2</v>
      </c>
      <c r="W20" s="35">
        <v>17.106999999999999</v>
      </c>
      <c r="X20" s="32"/>
      <c r="Y20" s="32"/>
      <c r="Z20" s="33">
        <v>17.106999999999999</v>
      </c>
      <c r="AA20" s="34"/>
      <c r="AB20" s="72"/>
      <c r="AC20" s="72"/>
      <c r="AD20" s="80"/>
      <c r="AE20" s="78"/>
      <c r="AF20" s="76"/>
      <c r="AG20" s="31">
        <v>2</v>
      </c>
      <c r="AH20" s="35"/>
      <c r="AI20" s="32"/>
      <c r="AJ20" s="32"/>
      <c r="AK20" s="33">
        <v>999</v>
      </c>
      <c r="AL20" s="34"/>
      <c r="AM20" s="72"/>
      <c r="AN20" s="72"/>
      <c r="AO20" s="78"/>
      <c r="AP20" s="78"/>
      <c r="AQ20" s="76"/>
      <c r="AR20" s="31">
        <v>2</v>
      </c>
      <c r="AS20" s="35"/>
      <c r="AT20" s="32"/>
      <c r="AU20" s="32"/>
      <c r="AV20" s="33">
        <v>17.100999999999999</v>
      </c>
      <c r="AW20" s="34"/>
      <c r="AX20" s="72"/>
      <c r="AY20" s="72"/>
      <c r="BJ20" s="27"/>
      <c r="BK20"/>
      <c r="BU20" s="87"/>
    </row>
    <row r="21" spans="1:73" ht="18.75" customHeight="1" x14ac:dyDescent="0.65">
      <c r="A21" s="94">
        <f t="shared" ref="A21" si="15">IF(B21="","",A19+1)</f>
        <v>10</v>
      </c>
      <c r="B21" s="70" t="s">
        <v>52</v>
      </c>
      <c r="C21" s="70" t="s">
        <v>32</v>
      </c>
      <c r="D21" s="70" t="s">
        <v>7</v>
      </c>
      <c r="E21" s="83" t="e">
        <f>IF(B21="","",#REF!)</f>
        <v>#REF!</v>
      </c>
      <c r="F21" s="84" t="e">
        <f>IF(B21="","",E21-#REF!)</f>
        <v>#REF!</v>
      </c>
      <c r="G21" s="85" t="e">
        <f>IF(B21="","",#REF!)</f>
        <v>#REF!</v>
      </c>
      <c r="H21" s="77" t="s">
        <v>52</v>
      </c>
      <c r="I21" s="77" t="s">
        <v>32</v>
      </c>
      <c r="J21" s="75" t="s">
        <v>7</v>
      </c>
      <c r="K21" s="31">
        <v>1</v>
      </c>
      <c r="L21" s="35">
        <v>28.3</v>
      </c>
      <c r="M21" s="32"/>
      <c r="N21" s="32"/>
      <c r="O21" s="33">
        <v>28.3</v>
      </c>
      <c r="P21" s="34"/>
      <c r="Q21" s="72">
        <v>28</v>
      </c>
      <c r="R21" s="72">
        <v>28</v>
      </c>
      <c r="S21" s="77" t="s">
        <v>52</v>
      </c>
      <c r="T21" s="77" t="s">
        <v>32</v>
      </c>
      <c r="U21" s="75" t="s">
        <v>7</v>
      </c>
      <c r="V21" s="31">
        <v>1</v>
      </c>
      <c r="W21" s="35">
        <v>19.04</v>
      </c>
      <c r="X21" s="32"/>
      <c r="Y21" s="32"/>
      <c r="Z21" s="33">
        <v>19.04</v>
      </c>
      <c r="AA21" s="34"/>
      <c r="AB21" s="72">
        <v>15</v>
      </c>
      <c r="AC21" s="72">
        <v>15</v>
      </c>
      <c r="AD21" s="79" t="s">
        <v>52</v>
      </c>
      <c r="AE21" s="77" t="s">
        <v>32</v>
      </c>
      <c r="AF21" s="75" t="s">
        <v>7</v>
      </c>
      <c r="AG21" s="31">
        <v>1</v>
      </c>
      <c r="AH21" s="35">
        <v>16.43</v>
      </c>
      <c r="AI21" s="32"/>
      <c r="AJ21" s="32"/>
      <c r="AK21" s="33">
        <v>16.43</v>
      </c>
      <c r="AL21" s="34"/>
      <c r="AM21" s="72">
        <v>6</v>
      </c>
      <c r="AN21" s="72">
        <v>6</v>
      </c>
      <c r="AO21" s="77" t="s">
        <v>52</v>
      </c>
      <c r="AP21" s="77" t="s">
        <v>32</v>
      </c>
      <c r="AQ21" s="75" t="s">
        <v>7</v>
      </c>
      <c r="AR21" s="31">
        <v>1</v>
      </c>
      <c r="AS21" s="35">
        <v>17.529</v>
      </c>
      <c r="AT21" s="32"/>
      <c r="AU21" s="32"/>
      <c r="AV21" s="33">
        <v>17.529</v>
      </c>
      <c r="AW21" s="34"/>
      <c r="AX21" s="72">
        <v>10</v>
      </c>
      <c r="AY21" s="72">
        <v>10</v>
      </c>
      <c r="BJ21" s="27"/>
      <c r="BK21"/>
      <c r="BU21" s="87" t="str">
        <f t="shared" ref="BU21" si="16">IF($B21="","",IF(BK21="","",IF(SUM(BR21:BR22)=999*2,MAX($A21:$A2018),RANK(BT21,BT$3:BT$56,1))))</f>
        <v/>
      </c>
    </row>
    <row r="22" spans="1:73" ht="18.75" customHeight="1" x14ac:dyDescent="0.65">
      <c r="A22" s="94"/>
      <c r="B22" s="70"/>
      <c r="C22" s="70"/>
      <c r="D22" s="70"/>
      <c r="E22" s="83"/>
      <c r="F22" s="84"/>
      <c r="G22" s="86"/>
      <c r="H22" s="78"/>
      <c r="I22" s="78"/>
      <c r="J22" s="76"/>
      <c r="K22" s="31">
        <v>2</v>
      </c>
      <c r="L22" s="35">
        <v>24.57</v>
      </c>
      <c r="M22" s="32"/>
      <c r="N22" s="32"/>
      <c r="O22" s="33">
        <v>24.57</v>
      </c>
      <c r="P22" s="34"/>
      <c r="Q22" s="72"/>
      <c r="R22" s="72"/>
      <c r="S22" s="78"/>
      <c r="T22" s="78"/>
      <c r="U22" s="76"/>
      <c r="V22" s="31">
        <v>2</v>
      </c>
      <c r="W22" s="35">
        <v>21.917000000000002</v>
      </c>
      <c r="X22" s="32"/>
      <c r="Y22" s="32"/>
      <c r="Z22" s="33">
        <v>21.917000000000002</v>
      </c>
      <c r="AA22" s="34"/>
      <c r="AB22" s="72"/>
      <c r="AC22" s="72"/>
      <c r="AD22" s="80"/>
      <c r="AE22" s="78"/>
      <c r="AF22" s="76"/>
      <c r="AG22" s="31">
        <v>2</v>
      </c>
      <c r="AH22" s="35">
        <v>16.044</v>
      </c>
      <c r="AI22" s="32"/>
      <c r="AJ22" s="32"/>
      <c r="AK22" s="33">
        <v>16.044</v>
      </c>
      <c r="AL22" s="34"/>
      <c r="AM22" s="72"/>
      <c r="AN22" s="72"/>
      <c r="AO22" s="78"/>
      <c r="AP22" s="78"/>
      <c r="AQ22" s="76"/>
      <c r="AR22" s="31">
        <v>2</v>
      </c>
      <c r="AS22" s="35"/>
      <c r="AT22" s="32"/>
      <c r="AU22" s="32"/>
      <c r="AV22" s="33">
        <v>15.804</v>
      </c>
      <c r="AW22" s="34"/>
      <c r="AX22" s="72"/>
      <c r="AY22" s="72"/>
      <c r="BJ22" s="27"/>
      <c r="BK22"/>
      <c r="BU22" s="87"/>
    </row>
    <row r="23" spans="1:73" ht="18.75" customHeight="1" x14ac:dyDescent="0.65">
      <c r="A23" s="94">
        <f t="shared" ref="A23" si="17">IF(B23="","",A21+1)</f>
        <v>11</v>
      </c>
      <c r="B23" s="70" t="s">
        <v>53</v>
      </c>
      <c r="C23" s="70" t="s">
        <v>54</v>
      </c>
      <c r="D23" s="70" t="s">
        <v>7</v>
      </c>
      <c r="E23" s="83" t="e">
        <f>IF(B23="","",#REF!)</f>
        <v>#REF!</v>
      </c>
      <c r="F23" s="84" t="e">
        <f>IF(B23="","",E23-#REF!)</f>
        <v>#REF!</v>
      </c>
      <c r="G23" s="85" t="e">
        <f>IF(B23="","",#REF!)</f>
        <v>#REF!</v>
      </c>
      <c r="H23" s="77" t="s">
        <v>53</v>
      </c>
      <c r="I23" s="77" t="s">
        <v>54</v>
      </c>
      <c r="J23" s="75" t="s">
        <v>7</v>
      </c>
      <c r="K23" s="31">
        <v>1</v>
      </c>
      <c r="L23" s="35">
        <v>19</v>
      </c>
      <c r="M23" s="32"/>
      <c r="N23" s="32"/>
      <c r="O23" s="33">
        <v>19</v>
      </c>
      <c r="P23" s="34"/>
      <c r="Q23" s="72">
        <v>16</v>
      </c>
      <c r="R23" s="72">
        <v>16</v>
      </c>
      <c r="S23" s="77" t="s">
        <v>53</v>
      </c>
      <c r="T23" s="77" t="s">
        <v>54</v>
      </c>
      <c r="U23" s="75" t="s">
        <v>7</v>
      </c>
      <c r="V23" s="31">
        <v>1</v>
      </c>
      <c r="W23" s="35"/>
      <c r="X23" s="32"/>
      <c r="Y23" s="32"/>
      <c r="Z23" s="33">
        <v>999</v>
      </c>
      <c r="AA23" s="34"/>
      <c r="AB23" s="72">
        <v>24</v>
      </c>
      <c r="AC23" s="72">
        <v>24</v>
      </c>
      <c r="AD23" s="81" t="s">
        <v>53</v>
      </c>
      <c r="AE23" s="77" t="s">
        <v>54</v>
      </c>
      <c r="AF23" s="75" t="s">
        <v>7</v>
      </c>
      <c r="AG23" s="31">
        <v>1</v>
      </c>
      <c r="AH23" s="35"/>
      <c r="AI23" s="32"/>
      <c r="AJ23" s="32"/>
      <c r="AK23" s="33">
        <v>999</v>
      </c>
      <c r="AL23" s="34"/>
      <c r="AM23" s="72">
        <v>24</v>
      </c>
      <c r="AN23" s="72">
        <v>24</v>
      </c>
      <c r="AO23" s="77" t="s">
        <v>53</v>
      </c>
      <c r="AP23" s="77" t="s">
        <v>54</v>
      </c>
      <c r="AQ23" s="75" t="s">
        <v>7</v>
      </c>
      <c r="AR23" s="31">
        <v>1</v>
      </c>
      <c r="AS23" s="35"/>
      <c r="AT23" s="32"/>
      <c r="AU23" s="32"/>
      <c r="AV23" s="33">
        <v>999</v>
      </c>
      <c r="AW23" s="34"/>
      <c r="AX23" s="72">
        <v>27</v>
      </c>
      <c r="AY23" s="72">
        <v>26</v>
      </c>
      <c r="BJ23" s="27"/>
      <c r="BK23"/>
      <c r="BU23" s="87" t="str">
        <f t="shared" ref="BU23" si="18">IF($B23="","",IF(BK23="","",IF(SUM(BR23:BR24)=999*2,MAX($A23:$A2020),RANK(BT23,BT$3:BT$56,1))))</f>
        <v/>
      </c>
    </row>
    <row r="24" spans="1:73" ht="18.75" customHeight="1" x14ac:dyDescent="0.65">
      <c r="A24" s="94"/>
      <c r="B24" s="70"/>
      <c r="C24" s="70"/>
      <c r="D24" s="70"/>
      <c r="E24" s="83"/>
      <c r="F24" s="84"/>
      <c r="G24" s="86"/>
      <c r="H24" s="78"/>
      <c r="I24" s="78"/>
      <c r="J24" s="76"/>
      <c r="K24" s="31">
        <v>2</v>
      </c>
      <c r="L24" s="35">
        <v>17.96</v>
      </c>
      <c r="M24" s="32"/>
      <c r="N24" s="32"/>
      <c r="O24" s="33">
        <v>998</v>
      </c>
      <c r="P24" s="34" t="s">
        <v>91</v>
      </c>
      <c r="Q24" s="72"/>
      <c r="R24" s="72"/>
      <c r="S24" s="78"/>
      <c r="T24" s="78"/>
      <c r="U24" s="76"/>
      <c r="V24" s="31">
        <v>2</v>
      </c>
      <c r="W24" s="35"/>
      <c r="X24" s="32"/>
      <c r="Y24" s="32"/>
      <c r="Z24" s="33">
        <v>999</v>
      </c>
      <c r="AA24" s="34"/>
      <c r="AB24" s="72"/>
      <c r="AC24" s="72"/>
      <c r="AD24" s="82"/>
      <c r="AE24" s="78"/>
      <c r="AF24" s="76"/>
      <c r="AG24" s="31">
        <v>2</v>
      </c>
      <c r="AH24" s="35"/>
      <c r="AI24" s="32"/>
      <c r="AJ24" s="32"/>
      <c r="AK24" s="33">
        <v>999</v>
      </c>
      <c r="AL24" s="34"/>
      <c r="AM24" s="72"/>
      <c r="AN24" s="72"/>
      <c r="AO24" s="78"/>
      <c r="AP24" s="78"/>
      <c r="AQ24" s="76"/>
      <c r="AR24" s="31">
        <v>2</v>
      </c>
      <c r="AS24" s="35"/>
      <c r="AT24" s="32"/>
      <c r="AU24" s="32"/>
      <c r="AV24" s="33">
        <v>999</v>
      </c>
      <c r="AW24" s="34"/>
      <c r="AX24" s="72"/>
      <c r="AY24" s="72"/>
      <c r="BJ24" s="27"/>
      <c r="BK24"/>
      <c r="BU24" s="87"/>
    </row>
    <row r="25" spans="1:73" ht="18.75" customHeight="1" x14ac:dyDescent="0.65">
      <c r="A25" s="94">
        <f t="shared" ref="A25" si="19">IF(B25="","",A23+1)</f>
        <v>12</v>
      </c>
      <c r="B25" s="70" t="s">
        <v>55</v>
      </c>
      <c r="C25" s="70" t="s">
        <v>56</v>
      </c>
      <c r="D25" s="70" t="s">
        <v>7</v>
      </c>
      <c r="E25" s="83" t="e">
        <f>IF(B25="","",#REF!)</f>
        <v>#REF!</v>
      </c>
      <c r="F25" s="84" t="e">
        <f>IF(B25="","",E25-#REF!)</f>
        <v>#REF!</v>
      </c>
      <c r="G25" s="85" t="e">
        <f>IF(B25="","",#REF!)</f>
        <v>#REF!</v>
      </c>
      <c r="H25" s="77" t="s">
        <v>55</v>
      </c>
      <c r="I25" s="77" t="s">
        <v>56</v>
      </c>
      <c r="J25" s="75" t="s">
        <v>7</v>
      </c>
      <c r="K25" s="31">
        <v>1</v>
      </c>
      <c r="L25" s="35"/>
      <c r="M25" s="32"/>
      <c r="N25" s="32"/>
      <c r="O25" s="33">
        <v>999</v>
      </c>
      <c r="P25" s="34"/>
      <c r="Q25" s="72">
        <v>31</v>
      </c>
      <c r="R25" s="72">
        <v>31</v>
      </c>
      <c r="S25" s="77" t="s">
        <v>55</v>
      </c>
      <c r="T25" s="77" t="s">
        <v>56</v>
      </c>
      <c r="U25" s="75" t="s">
        <v>7</v>
      </c>
      <c r="V25" s="31">
        <v>1</v>
      </c>
      <c r="W25" s="35">
        <v>22.31</v>
      </c>
      <c r="X25" s="32"/>
      <c r="Y25" s="32"/>
      <c r="Z25" s="33">
        <v>22.31</v>
      </c>
      <c r="AA25" s="34"/>
      <c r="AB25" s="72">
        <v>19</v>
      </c>
      <c r="AC25" s="72">
        <v>19</v>
      </c>
      <c r="AD25" s="79" t="s">
        <v>55</v>
      </c>
      <c r="AE25" s="77" t="s">
        <v>56</v>
      </c>
      <c r="AF25" s="75" t="s">
        <v>7</v>
      </c>
      <c r="AG25" s="31">
        <v>1</v>
      </c>
      <c r="AH25" s="35">
        <v>18.84</v>
      </c>
      <c r="AI25" s="32"/>
      <c r="AJ25" s="32"/>
      <c r="AK25" s="33">
        <v>18.84</v>
      </c>
      <c r="AL25" s="34"/>
      <c r="AM25" s="72">
        <v>11</v>
      </c>
      <c r="AN25" s="72">
        <v>11</v>
      </c>
      <c r="AO25" s="77" t="s">
        <v>55</v>
      </c>
      <c r="AP25" s="77" t="s">
        <v>56</v>
      </c>
      <c r="AQ25" s="75" t="s">
        <v>7</v>
      </c>
      <c r="AR25" s="31">
        <v>1</v>
      </c>
      <c r="AS25" s="35">
        <v>15.997999999999999</v>
      </c>
      <c r="AT25" s="32"/>
      <c r="AU25" s="32"/>
      <c r="AV25" s="33">
        <v>15.997999999999999</v>
      </c>
      <c r="AW25" s="34"/>
      <c r="AX25" s="72">
        <v>11</v>
      </c>
      <c r="AY25" s="72">
        <v>11</v>
      </c>
      <c r="BJ25" s="27"/>
      <c r="BK25"/>
      <c r="BU25" s="87" t="str">
        <f t="shared" ref="BU25" si="20">IF($B25="","",IF(BK25="","",IF(SUM(BR25:BR26)=999*2,MAX($A25:$A2022),RANK(BT25,BT$3:BT$56,1))))</f>
        <v/>
      </c>
    </row>
    <row r="26" spans="1:73" ht="18.75" customHeight="1" x14ac:dyDescent="0.65">
      <c r="A26" s="94"/>
      <c r="B26" s="70"/>
      <c r="C26" s="70"/>
      <c r="D26" s="70"/>
      <c r="E26" s="83"/>
      <c r="F26" s="84"/>
      <c r="G26" s="86"/>
      <c r="H26" s="78"/>
      <c r="I26" s="78"/>
      <c r="J26" s="76"/>
      <c r="K26" s="31">
        <v>2</v>
      </c>
      <c r="L26" s="35"/>
      <c r="M26" s="32"/>
      <c r="N26" s="32"/>
      <c r="O26" s="33">
        <v>999</v>
      </c>
      <c r="P26" s="34"/>
      <c r="Q26" s="72"/>
      <c r="R26" s="72"/>
      <c r="S26" s="78"/>
      <c r="T26" s="78"/>
      <c r="U26" s="76"/>
      <c r="V26" s="31">
        <v>2</v>
      </c>
      <c r="W26" s="35">
        <v>20.408000000000001</v>
      </c>
      <c r="X26" s="32"/>
      <c r="Y26" s="32"/>
      <c r="Z26" s="33">
        <v>20.408000000000001</v>
      </c>
      <c r="AA26" s="34"/>
      <c r="AB26" s="72"/>
      <c r="AC26" s="72"/>
      <c r="AD26" s="80"/>
      <c r="AE26" s="78"/>
      <c r="AF26" s="76"/>
      <c r="AG26" s="31">
        <v>2</v>
      </c>
      <c r="AH26" s="35">
        <v>16.600000000000001</v>
      </c>
      <c r="AI26" s="32"/>
      <c r="AJ26" s="32"/>
      <c r="AK26" s="33">
        <v>16.600000000000001</v>
      </c>
      <c r="AL26" s="34"/>
      <c r="AM26" s="72"/>
      <c r="AN26" s="72"/>
      <c r="AO26" s="78"/>
      <c r="AP26" s="78"/>
      <c r="AQ26" s="76"/>
      <c r="AR26" s="31">
        <v>2</v>
      </c>
      <c r="AS26" s="35">
        <v>15.907</v>
      </c>
      <c r="AT26" s="32"/>
      <c r="AU26" s="32"/>
      <c r="AV26" s="33">
        <v>15.907</v>
      </c>
      <c r="AW26" s="34"/>
      <c r="AX26" s="72"/>
      <c r="AY26" s="72"/>
      <c r="BJ26" s="27"/>
      <c r="BK26"/>
      <c r="BU26" s="87"/>
    </row>
    <row r="27" spans="1:73" ht="18.75" customHeight="1" x14ac:dyDescent="0.65">
      <c r="A27" s="94">
        <f t="shared" ref="A27" si="21">IF(B27="","",A25+1)</f>
        <v>13</v>
      </c>
      <c r="B27" s="70" t="s">
        <v>57</v>
      </c>
      <c r="C27" s="70" t="s">
        <v>58</v>
      </c>
      <c r="D27" s="70" t="s">
        <v>7</v>
      </c>
      <c r="E27" s="83" t="e">
        <f>IF(B27="","",#REF!)</f>
        <v>#REF!</v>
      </c>
      <c r="F27" s="84" t="e">
        <f>IF(B27="","",E27-#REF!)</f>
        <v>#REF!</v>
      </c>
      <c r="G27" s="85" t="e">
        <f>IF(B27="","",#REF!)</f>
        <v>#REF!</v>
      </c>
      <c r="H27" s="77" t="s">
        <v>57</v>
      </c>
      <c r="I27" s="77" t="s">
        <v>58</v>
      </c>
      <c r="J27" s="75" t="s">
        <v>7</v>
      </c>
      <c r="K27" s="31">
        <v>1</v>
      </c>
      <c r="L27" s="35"/>
      <c r="M27" s="32"/>
      <c r="N27" s="32"/>
      <c r="O27" s="33">
        <v>999</v>
      </c>
      <c r="P27" s="34"/>
      <c r="Q27" s="72">
        <v>31</v>
      </c>
      <c r="R27" s="72">
        <v>31</v>
      </c>
      <c r="S27" s="77" t="s">
        <v>57</v>
      </c>
      <c r="T27" s="77" t="s">
        <v>58</v>
      </c>
      <c r="U27" s="75" t="s">
        <v>7</v>
      </c>
      <c r="V27" s="31">
        <v>1</v>
      </c>
      <c r="W27" s="35"/>
      <c r="X27" s="32"/>
      <c r="Y27" s="32"/>
      <c r="Z27" s="33">
        <v>999</v>
      </c>
      <c r="AA27" s="34"/>
      <c r="AB27" s="72">
        <v>24</v>
      </c>
      <c r="AC27" s="72">
        <v>24</v>
      </c>
      <c r="AD27" s="81" t="s">
        <v>57</v>
      </c>
      <c r="AE27" s="77" t="s">
        <v>58</v>
      </c>
      <c r="AF27" s="75" t="s">
        <v>7</v>
      </c>
      <c r="AG27" s="31">
        <v>1</v>
      </c>
      <c r="AH27" s="35"/>
      <c r="AI27" s="32"/>
      <c r="AJ27" s="32"/>
      <c r="AK27" s="33">
        <v>999</v>
      </c>
      <c r="AL27" s="34"/>
      <c r="AM27" s="72">
        <v>24</v>
      </c>
      <c r="AN27" s="72">
        <v>24</v>
      </c>
      <c r="AO27" s="77" t="s">
        <v>57</v>
      </c>
      <c r="AP27" s="77" t="s">
        <v>58</v>
      </c>
      <c r="AQ27" s="75" t="s">
        <v>7</v>
      </c>
      <c r="AR27" s="31">
        <v>1</v>
      </c>
      <c r="AS27" s="35"/>
      <c r="AT27" s="32"/>
      <c r="AU27" s="32"/>
      <c r="AV27" s="33">
        <v>999</v>
      </c>
      <c r="AW27" s="34"/>
      <c r="AX27" s="72">
        <v>27</v>
      </c>
      <c r="AY27" s="72">
        <v>26</v>
      </c>
      <c r="BJ27" s="27"/>
      <c r="BK27"/>
      <c r="BU27" s="87" t="str">
        <f t="shared" ref="BU27" si="22">IF($B27="","",IF(BK27="","",IF(SUM(BR27:BR28)=999*2,MAX($A27:$A2024),RANK(BT27,BT$3:BT$56,1))))</f>
        <v/>
      </c>
    </row>
    <row r="28" spans="1:73" ht="18.75" customHeight="1" x14ac:dyDescent="0.65">
      <c r="A28" s="94"/>
      <c r="B28" s="70"/>
      <c r="C28" s="70"/>
      <c r="D28" s="70"/>
      <c r="E28" s="83"/>
      <c r="F28" s="84"/>
      <c r="G28" s="86"/>
      <c r="H28" s="78"/>
      <c r="I28" s="78"/>
      <c r="J28" s="76"/>
      <c r="K28" s="31">
        <v>2</v>
      </c>
      <c r="L28" s="35"/>
      <c r="M28" s="32"/>
      <c r="N28" s="32"/>
      <c r="O28" s="33">
        <v>999</v>
      </c>
      <c r="P28" s="34"/>
      <c r="Q28" s="72"/>
      <c r="R28" s="72"/>
      <c r="S28" s="78"/>
      <c r="T28" s="78"/>
      <c r="U28" s="76"/>
      <c r="V28" s="31">
        <v>2</v>
      </c>
      <c r="W28" s="35"/>
      <c r="X28" s="32"/>
      <c r="Y28" s="32"/>
      <c r="Z28" s="33">
        <v>999</v>
      </c>
      <c r="AA28" s="34"/>
      <c r="AB28" s="72"/>
      <c r="AC28" s="72"/>
      <c r="AD28" s="82"/>
      <c r="AE28" s="78"/>
      <c r="AF28" s="76"/>
      <c r="AG28" s="31">
        <v>2</v>
      </c>
      <c r="AH28" s="35"/>
      <c r="AI28" s="32"/>
      <c r="AJ28" s="32"/>
      <c r="AK28" s="33">
        <v>999</v>
      </c>
      <c r="AL28" s="34"/>
      <c r="AM28" s="72"/>
      <c r="AN28" s="72"/>
      <c r="AO28" s="78"/>
      <c r="AP28" s="78"/>
      <c r="AQ28" s="76"/>
      <c r="AR28" s="31">
        <v>2</v>
      </c>
      <c r="AS28" s="35"/>
      <c r="AT28" s="32"/>
      <c r="AU28" s="32"/>
      <c r="AV28" s="33">
        <v>999</v>
      </c>
      <c r="AW28" s="34"/>
      <c r="AX28" s="72"/>
      <c r="AY28" s="72"/>
      <c r="BJ28" s="27"/>
      <c r="BK28"/>
      <c r="BU28" s="87"/>
    </row>
    <row r="29" spans="1:73" ht="18.75" customHeight="1" x14ac:dyDescent="0.65">
      <c r="A29" s="94">
        <f t="shared" ref="A29" si="23">IF(B29="","",A27+1)</f>
        <v>14</v>
      </c>
      <c r="B29" s="70" t="s">
        <v>59</v>
      </c>
      <c r="C29" s="70" t="s">
        <v>60</v>
      </c>
      <c r="D29" s="70" t="s">
        <v>7</v>
      </c>
      <c r="E29" s="83" t="e">
        <f>IF(B29="","",#REF!)</f>
        <v>#REF!</v>
      </c>
      <c r="F29" s="84" t="e">
        <f>IF(B29="","",E29-#REF!)</f>
        <v>#REF!</v>
      </c>
      <c r="G29" s="85" t="e">
        <f>IF(B29="","",#REF!)</f>
        <v>#REF!</v>
      </c>
      <c r="H29" s="77" t="s">
        <v>59</v>
      </c>
      <c r="I29" s="77" t="s">
        <v>60</v>
      </c>
      <c r="J29" s="75" t="s">
        <v>7</v>
      </c>
      <c r="K29" s="31">
        <v>1</v>
      </c>
      <c r="L29" s="35">
        <v>21.51</v>
      </c>
      <c r="M29" s="32"/>
      <c r="N29" s="32"/>
      <c r="O29" s="33">
        <v>998</v>
      </c>
      <c r="P29" s="34" t="s">
        <v>91</v>
      </c>
      <c r="Q29" s="72">
        <v>14</v>
      </c>
      <c r="R29" s="72">
        <v>14</v>
      </c>
      <c r="S29" s="77" t="s">
        <v>59</v>
      </c>
      <c r="T29" s="77" t="s">
        <v>60</v>
      </c>
      <c r="U29" s="75" t="s">
        <v>7</v>
      </c>
      <c r="V29" s="31">
        <v>1</v>
      </c>
      <c r="W29" s="35">
        <v>18.648</v>
      </c>
      <c r="X29" s="32"/>
      <c r="Y29" s="32"/>
      <c r="Z29" s="33">
        <v>18.648</v>
      </c>
      <c r="AA29" s="34"/>
      <c r="AB29" s="72">
        <v>10</v>
      </c>
      <c r="AC29" s="72">
        <v>10</v>
      </c>
      <c r="AD29" s="79" t="s">
        <v>59</v>
      </c>
      <c r="AE29" s="77" t="s">
        <v>60</v>
      </c>
      <c r="AF29" s="75" t="s">
        <v>7</v>
      </c>
      <c r="AG29" s="31">
        <v>1</v>
      </c>
      <c r="AH29" s="35">
        <v>17.016999999999999</v>
      </c>
      <c r="AI29" s="32"/>
      <c r="AJ29" s="32"/>
      <c r="AK29" s="33">
        <v>17.016999999999999</v>
      </c>
      <c r="AL29" s="34"/>
      <c r="AM29" s="72">
        <v>12</v>
      </c>
      <c r="AN29" s="72">
        <v>12</v>
      </c>
      <c r="AO29" s="77" t="s">
        <v>59</v>
      </c>
      <c r="AP29" s="77" t="s">
        <v>60</v>
      </c>
      <c r="AQ29" s="75" t="s">
        <v>7</v>
      </c>
      <c r="AR29" s="31">
        <v>1</v>
      </c>
      <c r="AS29" s="35">
        <v>16.303999999999998</v>
      </c>
      <c r="AT29" s="32"/>
      <c r="AU29" s="32"/>
      <c r="AV29" s="33">
        <v>16.303999999999998</v>
      </c>
      <c r="AW29" s="34"/>
      <c r="AX29" s="72">
        <v>13</v>
      </c>
      <c r="AY29" s="72">
        <v>12</v>
      </c>
      <c r="BJ29" s="27"/>
      <c r="BK29"/>
      <c r="BU29" s="87" t="str">
        <f t="shared" ref="BU29" si="24">IF($B29="","",IF(BK29="","",IF(SUM(BR29:BR30)=999*2,MAX($A29:$A2026),RANK(BT29,BT$3:BT$56,1))))</f>
        <v/>
      </c>
    </row>
    <row r="30" spans="1:73" ht="18.75" customHeight="1" x14ac:dyDescent="0.65">
      <c r="A30" s="94"/>
      <c r="B30" s="70"/>
      <c r="C30" s="70"/>
      <c r="D30" s="70"/>
      <c r="E30" s="83"/>
      <c r="F30" s="84"/>
      <c r="G30" s="86"/>
      <c r="H30" s="78"/>
      <c r="I30" s="78"/>
      <c r="J30" s="76"/>
      <c r="K30" s="31">
        <v>2</v>
      </c>
      <c r="L30" s="35">
        <v>18.579999999999998</v>
      </c>
      <c r="M30" s="32"/>
      <c r="N30" s="32"/>
      <c r="O30" s="33">
        <v>18.579999999999998</v>
      </c>
      <c r="P30" s="34"/>
      <c r="Q30" s="72"/>
      <c r="R30" s="72"/>
      <c r="S30" s="78"/>
      <c r="T30" s="78"/>
      <c r="U30" s="76"/>
      <c r="V30" s="31">
        <v>2</v>
      </c>
      <c r="W30" s="35">
        <v>17.285</v>
      </c>
      <c r="X30" s="32"/>
      <c r="Y30" s="32"/>
      <c r="Z30" s="33">
        <v>17.285</v>
      </c>
      <c r="AA30" s="34"/>
      <c r="AB30" s="72"/>
      <c r="AC30" s="72"/>
      <c r="AD30" s="80"/>
      <c r="AE30" s="78"/>
      <c r="AF30" s="76"/>
      <c r="AG30" s="31">
        <v>2</v>
      </c>
      <c r="AH30" s="35">
        <v>20.504999999999999</v>
      </c>
      <c r="AI30" s="32"/>
      <c r="AJ30" s="32"/>
      <c r="AK30" s="33">
        <v>20.504999999999999</v>
      </c>
      <c r="AL30" s="34"/>
      <c r="AM30" s="72"/>
      <c r="AN30" s="72"/>
      <c r="AO30" s="78"/>
      <c r="AP30" s="78"/>
      <c r="AQ30" s="76"/>
      <c r="AR30" s="31">
        <v>2</v>
      </c>
      <c r="AS30" s="35">
        <v>16.016999999999999</v>
      </c>
      <c r="AT30" s="32"/>
      <c r="AU30" s="32"/>
      <c r="AV30" s="33">
        <v>16.016999999999999</v>
      </c>
      <c r="AW30" s="34"/>
      <c r="AX30" s="72"/>
      <c r="AY30" s="72"/>
      <c r="BJ30" s="27"/>
      <c r="BK30"/>
      <c r="BU30" s="87"/>
    </row>
    <row r="31" spans="1:73" ht="18.75" customHeight="1" x14ac:dyDescent="0.65">
      <c r="A31" s="94">
        <f t="shared" ref="A31" si="25">IF(B31="","",A29+1)</f>
        <v>15</v>
      </c>
      <c r="B31" s="70" t="s">
        <v>61</v>
      </c>
      <c r="C31" s="70" t="s">
        <v>62</v>
      </c>
      <c r="D31" s="70" t="s">
        <v>7</v>
      </c>
      <c r="E31" s="83" t="e">
        <f>IF(B31="","",#REF!)</f>
        <v>#REF!</v>
      </c>
      <c r="F31" s="84" t="e">
        <f>IF(B31="","",E31-#REF!)</f>
        <v>#REF!</v>
      </c>
      <c r="G31" s="85" t="e">
        <f>IF(B31="","",#REF!)</f>
        <v>#REF!</v>
      </c>
      <c r="H31" s="77" t="s">
        <v>61</v>
      </c>
      <c r="I31" s="77" t="s">
        <v>62</v>
      </c>
      <c r="J31" s="75" t="s">
        <v>7</v>
      </c>
      <c r="K31" s="31">
        <v>1</v>
      </c>
      <c r="L31" s="32">
        <v>20.72</v>
      </c>
      <c r="M31" s="32"/>
      <c r="N31" s="32"/>
      <c r="O31" s="33">
        <v>20.72</v>
      </c>
      <c r="P31" s="34"/>
      <c r="Q31" s="72">
        <v>20</v>
      </c>
      <c r="R31" s="72">
        <v>20</v>
      </c>
      <c r="S31" s="77" t="s">
        <v>61</v>
      </c>
      <c r="T31" s="77" t="s">
        <v>62</v>
      </c>
      <c r="U31" s="75" t="s">
        <v>7</v>
      </c>
      <c r="V31" s="31">
        <v>1</v>
      </c>
      <c r="W31" s="32">
        <v>19.997</v>
      </c>
      <c r="X31" s="32"/>
      <c r="Y31" s="32"/>
      <c r="Z31" s="33">
        <v>19.997</v>
      </c>
      <c r="AA31" s="34"/>
      <c r="AB31" s="72">
        <v>13</v>
      </c>
      <c r="AC31" s="72">
        <v>13</v>
      </c>
      <c r="AD31" s="79" t="s">
        <v>61</v>
      </c>
      <c r="AE31" s="77" t="s">
        <v>62</v>
      </c>
      <c r="AF31" s="75" t="s">
        <v>7</v>
      </c>
      <c r="AG31" s="31">
        <v>1</v>
      </c>
      <c r="AH31" s="32">
        <v>20.003</v>
      </c>
      <c r="AI31" s="32"/>
      <c r="AJ31" s="32"/>
      <c r="AK31" s="33">
        <v>20.003</v>
      </c>
      <c r="AL31" s="34"/>
      <c r="AM31" s="72">
        <v>19</v>
      </c>
      <c r="AN31" s="72">
        <v>19</v>
      </c>
      <c r="AO31" s="77" t="s">
        <v>61</v>
      </c>
      <c r="AP31" s="77" t="s">
        <v>62</v>
      </c>
      <c r="AQ31" s="75" t="s">
        <v>7</v>
      </c>
      <c r="AR31" s="31">
        <v>1</v>
      </c>
      <c r="AS31" s="32">
        <v>17.241</v>
      </c>
      <c r="AT31" s="32"/>
      <c r="AU31" s="32"/>
      <c r="AV31" s="33">
        <v>17.241</v>
      </c>
      <c r="AW31" s="34"/>
      <c r="AX31" s="72">
        <v>17</v>
      </c>
      <c r="AY31" s="72">
        <v>16</v>
      </c>
      <c r="BJ31" s="27"/>
      <c r="BK31"/>
      <c r="BU31" s="87" t="str">
        <f t="shared" ref="BU31" si="26">IF($B31="","",IF(BK31="","",IF(SUM(BR31:BR32)=999*2,MAX($A31:$A2028),RANK(BT31,BT$3:BT$56,1))))</f>
        <v/>
      </c>
    </row>
    <row r="32" spans="1:73" ht="18.75" customHeight="1" x14ac:dyDescent="0.65">
      <c r="A32" s="94"/>
      <c r="B32" s="70"/>
      <c r="C32" s="70"/>
      <c r="D32" s="70"/>
      <c r="E32" s="83"/>
      <c r="F32" s="84"/>
      <c r="G32" s="86"/>
      <c r="H32" s="78"/>
      <c r="I32" s="78"/>
      <c r="J32" s="76"/>
      <c r="K32" s="31">
        <v>2</v>
      </c>
      <c r="L32" s="32">
        <v>19.54</v>
      </c>
      <c r="M32" s="32"/>
      <c r="N32" s="32"/>
      <c r="O32" s="33">
        <v>19.54</v>
      </c>
      <c r="P32" s="34"/>
      <c r="Q32" s="72"/>
      <c r="R32" s="72"/>
      <c r="S32" s="78"/>
      <c r="T32" s="78"/>
      <c r="U32" s="76"/>
      <c r="V32" s="31">
        <v>2</v>
      </c>
      <c r="W32" s="32">
        <v>18.667000000000002</v>
      </c>
      <c r="X32" s="32"/>
      <c r="Y32" s="32"/>
      <c r="Z32" s="33">
        <v>18.667000000000002</v>
      </c>
      <c r="AA32" s="34"/>
      <c r="AB32" s="72"/>
      <c r="AC32" s="72"/>
      <c r="AD32" s="80"/>
      <c r="AE32" s="78"/>
      <c r="AF32" s="76"/>
      <c r="AG32" s="31">
        <v>2</v>
      </c>
      <c r="AH32" s="32"/>
      <c r="AI32" s="32"/>
      <c r="AJ32" s="32"/>
      <c r="AK32" s="33">
        <v>998</v>
      </c>
      <c r="AL32" s="34" t="s">
        <v>97</v>
      </c>
      <c r="AM32" s="72"/>
      <c r="AN32" s="72"/>
      <c r="AO32" s="78"/>
      <c r="AP32" s="78"/>
      <c r="AQ32" s="76"/>
      <c r="AR32" s="31">
        <v>2</v>
      </c>
      <c r="AS32" s="32">
        <v>20.516999999999999</v>
      </c>
      <c r="AT32" s="32"/>
      <c r="AU32" s="32"/>
      <c r="AV32" s="33">
        <v>20.516999999999999</v>
      </c>
      <c r="AW32" s="34"/>
      <c r="AX32" s="72"/>
      <c r="AY32" s="72"/>
      <c r="BJ32" s="27"/>
      <c r="BK32"/>
      <c r="BU32" s="87"/>
    </row>
    <row r="33" spans="1:73" ht="18.75" customHeight="1" x14ac:dyDescent="0.65">
      <c r="A33" s="94">
        <f t="shared" ref="A33" si="27">IF(B33="","",A31+1)</f>
        <v>16</v>
      </c>
      <c r="B33" s="70" t="s">
        <v>63</v>
      </c>
      <c r="C33" s="70" t="s">
        <v>31</v>
      </c>
      <c r="D33" s="70" t="s">
        <v>30</v>
      </c>
      <c r="E33" s="83" t="e">
        <f>IF(B33="","",#REF!)</f>
        <v>#REF!</v>
      </c>
      <c r="F33" s="84" t="e">
        <f>IF(B33="","",E33-#REF!)</f>
        <v>#REF!</v>
      </c>
      <c r="G33" s="85" t="e">
        <f>IF(B33="","",#REF!)</f>
        <v>#REF!</v>
      </c>
      <c r="H33" s="77" t="s">
        <v>63</v>
      </c>
      <c r="I33" s="77" t="s">
        <v>31</v>
      </c>
      <c r="J33" s="75" t="s">
        <v>30</v>
      </c>
      <c r="K33" s="31">
        <v>1</v>
      </c>
      <c r="L33" s="32">
        <v>37.770000000000003</v>
      </c>
      <c r="M33" s="32"/>
      <c r="N33" s="32"/>
      <c r="O33" s="33">
        <v>37.770000000000003</v>
      </c>
      <c r="P33" s="34"/>
      <c r="Q33" s="72">
        <v>29</v>
      </c>
      <c r="R33" s="72">
        <v>29</v>
      </c>
      <c r="S33" s="77" t="s">
        <v>63</v>
      </c>
      <c r="T33" s="77" t="s">
        <v>31</v>
      </c>
      <c r="U33" s="75" t="s">
        <v>30</v>
      </c>
      <c r="V33" s="31">
        <v>1</v>
      </c>
      <c r="W33" s="32"/>
      <c r="X33" s="32"/>
      <c r="Y33" s="32"/>
      <c r="Z33" s="33">
        <v>999</v>
      </c>
      <c r="AA33" s="34"/>
      <c r="AB33" s="72">
        <v>24</v>
      </c>
      <c r="AC33" s="72">
        <v>24</v>
      </c>
      <c r="AD33" s="77" t="s">
        <v>63</v>
      </c>
      <c r="AE33" s="77" t="s">
        <v>31</v>
      </c>
      <c r="AF33" s="75" t="s">
        <v>30</v>
      </c>
      <c r="AG33" s="31">
        <v>1</v>
      </c>
      <c r="AH33" s="32">
        <v>23.024000000000001</v>
      </c>
      <c r="AI33" s="32"/>
      <c r="AJ33" s="32"/>
      <c r="AK33" s="33">
        <v>23.024000000000001</v>
      </c>
      <c r="AL33" s="34"/>
      <c r="AM33" s="72">
        <v>21</v>
      </c>
      <c r="AN33" s="72">
        <v>21</v>
      </c>
      <c r="AO33" s="77" t="s">
        <v>63</v>
      </c>
      <c r="AP33" s="77" t="s">
        <v>31</v>
      </c>
      <c r="AQ33" s="75" t="s">
        <v>30</v>
      </c>
      <c r="AR33" s="31">
        <v>1</v>
      </c>
      <c r="AS33" s="32">
        <v>22.103999999999999</v>
      </c>
      <c r="AT33" s="32"/>
      <c r="AU33" s="32"/>
      <c r="AV33" s="33">
        <v>22.103999999999999</v>
      </c>
      <c r="AW33" s="34"/>
      <c r="AX33" s="72">
        <v>23</v>
      </c>
      <c r="AY33" s="72">
        <v>22</v>
      </c>
      <c r="BJ33" s="27"/>
      <c r="BK33"/>
      <c r="BU33" s="87" t="str">
        <f t="shared" ref="BU33" si="28">IF($B33="","",IF(BK33="","",IF(SUM(BR33:BR34)=999*2,MAX($A33:$A2030),RANK(BT33,BT$3:BT$56,1))))</f>
        <v/>
      </c>
    </row>
    <row r="34" spans="1:73" ht="18.75" customHeight="1" x14ac:dyDescent="0.65">
      <c r="A34" s="94"/>
      <c r="B34" s="70"/>
      <c r="C34" s="70"/>
      <c r="D34" s="70"/>
      <c r="E34" s="83"/>
      <c r="F34" s="84"/>
      <c r="G34" s="86"/>
      <c r="H34" s="78"/>
      <c r="I34" s="78"/>
      <c r="J34" s="76"/>
      <c r="K34" s="31">
        <v>2</v>
      </c>
      <c r="L34" s="32">
        <v>29.1</v>
      </c>
      <c r="M34" s="32"/>
      <c r="N34" s="32"/>
      <c r="O34" s="33">
        <v>29.1</v>
      </c>
      <c r="P34" s="34"/>
      <c r="Q34" s="72"/>
      <c r="R34" s="72"/>
      <c r="S34" s="78"/>
      <c r="T34" s="78"/>
      <c r="U34" s="76"/>
      <c r="V34" s="31">
        <v>2</v>
      </c>
      <c r="W34" s="32"/>
      <c r="X34" s="32"/>
      <c r="Y34" s="32"/>
      <c r="Z34" s="33">
        <v>999</v>
      </c>
      <c r="AA34" s="34"/>
      <c r="AB34" s="72"/>
      <c r="AC34" s="72"/>
      <c r="AD34" s="78"/>
      <c r="AE34" s="78"/>
      <c r="AF34" s="76"/>
      <c r="AG34" s="31">
        <v>2</v>
      </c>
      <c r="AH34" s="32">
        <v>21.986999999999998</v>
      </c>
      <c r="AI34" s="32"/>
      <c r="AJ34" s="32"/>
      <c r="AK34" s="33">
        <v>21.986999999999998</v>
      </c>
      <c r="AL34" s="34"/>
      <c r="AM34" s="72"/>
      <c r="AN34" s="72"/>
      <c r="AO34" s="78"/>
      <c r="AP34" s="78"/>
      <c r="AQ34" s="76"/>
      <c r="AR34" s="31">
        <v>2</v>
      </c>
      <c r="AS34" s="32">
        <v>20.786000000000001</v>
      </c>
      <c r="AT34" s="32"/>
      <c r="AU34" s="32"/>
      <c r="AV34" s="33">
        <v>20.786000000000001</v>
      </c>
      <c r="AW34" s="34"/>
      <c r="AX34" s="72"/>
      <c r="AY34" s="72"/>
      <c r="BJ34" s="27"/>
      <c r="BK34"/>
      <c r="BU34" s="87"/>
    </row>
    <row r="35" spans="1:73" ht="18.75" customHeight="1" x14ac:dyDescent="0.65">
      <c r="A35" s="94">
        <f t="shared" ref="A35" si="29">IF(B35="","",A33+1)</f>
        <v>17</v>
      </c>
      <c r="B35" s="70" t="s">
        <v>64</v>
      </c>
      <c r="C35" s="70" t="s">
        <v>34</v>
      </c>
      <c r="D35" s="70" t="s">
        <v>30</v>
      </c>
      <c r="E35" s="83" t="e">
        <f>IF(B35="","",#REF!)</f>
        <v>#REF!</v>
      </c>
      <c r="F35" s="84" t="e">
        <f>IF(B35="","",E35-#REF!)</f>
        <v>#REF!</v>
      </c>
      <c r="G35" s="85" t="e">
        <f>IF(B35="","",#REF!)</f>
        <v>#REF!</v>
      </c>
      <c r="H35" s="77" t="s">
        <v>64</v>
      </c>
      <c r="I35" s="77" t="s">
        <v>34</v>
      </c>
      <c r="J35" s="75" t="s">
        <v>30</v>
      </c>
      <c r="K35" s="31">
        <v>1</v>
      </c>
      <c r="L35" s="32">
        <v>33.659999999999997</v>
      </c>
      <c r="M35" s="32"/>
      <c r="N35" s="32"/>
      <c r="O35" s="33">
        <v>33.659999999999997</v>
      </c>
      <c r="P35" s="34"/>
      <c r="Q35" s="72">
        <v>30</v>
      </c>
      <c r="R35" s="72">
        <v>30</v>
      </c>
      <c r="S35" s="77" t="s">
        <v>64</v>
      </c>
      <c r="T35" s="77" t="s">
        <v>34</v>
      </c>
      <c r="U35" s="75" t="s">
        <v>30</v>
      </c>
      <c r="V35" s="31">
        <v>1</v>
      </c>
      <c r="W35" s="32"/>
      <c r="X35" s="32"/>
      <c r="Y35" s="32"/>
      <c r="Z35" s="33">
        <v>999</v>
      </c>
      <c r="AA35" s="34"/>
      <c r="AB35" s="72">
        <v>24</v>
      </c>
      <c r="AC35" s="72">
        <v>24</v>
      </c>
      <c r="AD35" s="77" t="s">
        <v>64</v>
      </c>
      <c r="AE35" s="77" t="s">
        <v>34</v>
      </c>
      <c r="AF35" s="75" t="s">
        <v>30</v>
      </c>
      <c r="AG35" s="31">
        <v>1</v>
      </c>
      <c r="AH35" s="32">
        <v>29.143999999999998</v>
      </c>
      <c r="AI35" s="32"/>
      <c r="AJ35" s="32"/>
      <c r="AK35" s="33">
        <v>29.143999999999998</v>
      </c>
      <c r="AL35" s="34"/>
      <c r="AM35" s="72">
        <v>22</v>
      </c>
      <c r="AN35" s="72">
        <v>22</v>
      </c>
      <c r="AO35" s="77" t="s">
        <v>64</v>
      </c>
      <c r="AP35" s="77" t="s">
        <v>34</v>
      </c>
      <c r="AQ35" s="75" t="s">
        <v>30</v>
      </c>
      <c r="AR35" s="31">
        <v>1</v>
      </c>
      <c r="AS35" s="32">
        <v>22.783000000000001</v>
      </c>
      <c r="AT35" s="32"/>
      <c r="AU35" s="32"/>
      <c r="AV35" s="33">
        <v>22.783000000000001</v>
      </c>
      <c r="AW35" s="34"/>
      <c r="AX35" s="72">
        <v>25</v>
      </c>
      <c r="AY35" s="72">
        <v>24</v>
      </c>
      <c r="BJ35" s="27"/>
      <c r="BK35"/>
      <c r="BU35" s="87" t="str">
        <f t="shared" ref="BU35" si="30">IF($B35="","",IF(BK35="","",IF(SUM(BR35:BR36)=999*2,MAX($A35:$A2032),RANK(BT35,BT$3:BT$56,1))))</f>
        <v/>
      </c>
    </row>
    <row r="36" spans="1:73" ht="18.75" customHeight="1" x14ac:dyDescent="0.65">
      <c r="A36" s="94"/>
      <c r="B36" s="70"/>
      <c r="C36" s="70"/>
      <c r="D36" s="70"/>
      <c r="E36" s="83"/>
      <c r="F36" s="84"/>
      <c r="G36" s="86"/>
      <c r="H36" s="78"/>
      <c r="I36" s="78"/>
      <c r="J36" s="76"/>
      <c r="K36" s="31">
        <v>2</v>
      </c>
      <c r="L36" s="32">
        <v>32.159999999999997</v>
      </c>
      <c r="M36" s="32"/>
      <c r="N36" s="32"/>
      <c r="O36" s="33">
        <v>32.159999999999997</v>
      </c>
      <c r="P36" s="34"/>
      <c r="Q36" s="72"/>
      <c r="R36" s="72"/>
      <c r="S36" s="78"/>
      <c r="T36" s="78"/>
      <c r="U36" s="76"/>
      <c r="V36" s="31">
        <v>2</v>
      </c>
      <c r="W36" s="32"/>
      <c r="X36" s="32"/>
      <c r="Y36" s="32"/>
      <c r="Z36" s="33">
        <v>999</v>
      </c>
      <c r="AA36" s="34"/>
      <c r="AB36" s="72"/>
      <c r="AC36" s="72"/>
      <c r="AD36" s="78"/>
      <c r="AE36" s="78"/>
      <c r="AF36" s="76"/>
      <c r="AG36" s="31">
        <v>2</v>
      </c>
      <c r="AH36" s="32">
        <v>23.268000000000001</v>
      </c>
      <c r="AI36" s="32"/>
      <c r="AJ36" s="32"/>
      <c r="AK36" s="33">
        <v>23.268000000000001</v>
      </c>
      <c r="AL36" s="34"/>
      <c r="AM36" s="72"/>
      <c r="AN36" s="72"/>
      <c r="AO36" s="78"/>
      <c r="AP36" s="78"/>
      <c r="AQ36" s="76"/>
      <c r="AR36" s="31">
        <v>2</v>
      </c>
      <c r="AS36" s="32">
        <v>23.303999999999998</v>
      </c>
      <c r="AT36" s="32"/>
      <c r="AU36" s="32"/>
      <c r="AV36" s="33">
        <v>23.303999999999998</v>
      </c>
      <c r="AW36" s="34"/>
      <c r="AX36" s="72"/>
      <c r="AY36" s="72"/>
      <c r="BJ36" s="27"/>
      <c r="BK36"/>
      <c r="BU36" s="87"/>
    </row>
    <row r="37" spans="1:73" ht="18.75" customHeight="1" x14ac:dyDescent="0.65">
      <c r="A37" s="94">
        <f t="shared" ref="A37" si="31">IF(B37="","",A35+1)</f>
        <v>18</v>
      </c>
      <c r="B37" s="70" t="s">
        <v>65</v>
      </c>
      <c r="C37" s="70" t="s">
        <v>31</v>
      </c>
      <c r="D37" s="70" t="s">
        <v>30</v>
      </c>
      <c r="E37" s="83" t="e">
        <f>IF(B37="","",#REF!)</f>
        <v>#REF!</v>
      </c>
      <c r="F37" s="84" t="e">
        <f>IF(B37="","",E37-#REF!)</f>
        <v>#REF!</v>
      </c>
      <c r="G37" s="85" t="e">
        <f>IF(B37="","",#REF!)</f>
        <v>#REF!</v>
      </c>
      <c r="H37" s="77" t="s">
        <v>65</v>
      </c>
      <c r="I37" s="77" t="s">
        <v>31</v>
      </c>
      <c r="J37" s="75" t="s">
        <v>30</v>
      </c>
      <c r="K37" s="31">
        <v>1</v>
      </c>
      <c r="L37" s="32"/>
      <c r="M37" s="32"/>
      <c r="N37" s="32"/>
      <c r="O37" s="33">
        <v>999</v>
      </c>
      <c r="P37" s="34"/>
      <c r="Q37" s="72">
        <v>31</v>
      </c>
      <c r="R37" s="72">
        <v>31</v>
      </c>
      <c r="S37" s="77" t="s">
        <v>65</v>
      </c>
      <c r="T37" s="77" t="s">
        <v>31</v>
      </c>
      <c r="U37" s="75" t="s">
        <v>30</v>
      </c>
      <c r="V37" s="31">
        <v>1</v>
      </c>
      <c r="W37" s="32"/>
      <c r="X37" s="32"/>
      <c r="Y37" s="32"/>
      <c r="Z37" s="33">
        <v>999</v>
      </c>
      <c r="AA37" s="34"/>
      <c r="AB37" s="72">
        <v>24</v>
      </c>
      <c r="AC37" s="72">
        <v>24</v>
      </c>
      <c r="AD37" s="77" t="s">
        <v>65</v>
      </c>
      <c r="AE37" s="77" t="s">
        <v>31</v>
      </c>
      <c r="AF37" s="75" t="s">
        <v>30</v>
      </c>
      <c r="AG37" s="31">
        <v>1</v>
      </c>
      <c r="AH37" s="32">
        <v>20.576000000000001</v>
      </c>
      <c r="AI37" s="32"/>
      <c r="AJ37" s="32"/>
      <c r="AK37" s="33">
        <v>20.576000000000001</v>
      </c>
      <c r="AL37" s="34"/>
      <c r="AM37" s="72">
        <v>15</v>
      </c>
      <c r="AN37" s="72">
        <v>15</v>
      </c>
      <c r="AO37" s="77" t="s">
        <v>65</v>
      </c>
      <c r="AP37" s="77" t="s">
        <v>31</v>
      </c>
      <c r="AQ37" s="75" t="s">
        <v>30</v>
      </c>
      <c r="AR37" s="31">
        <v>1</v>
      </c>
      <c r="AS37" s="32">
        <v>24.498999999999999</v>
      </c>
      <c r="AT37" s="32"/>
      <c r="AU37" s="32"/>
      <c r="AV37" s="33">
        <v>24.498999999999999</v>
      </c>
      <c r="AW37" s="34"/>
      <c r="AX37" s="72">
        <v>24</v>
      </c>
      <c r="AY37" s="72">
        <v>23</v>
      </c>
      <c r="BJ37" s="27"/>
      <c r="BK37"/>
      <c r="BU37" s="87" t="str">
        <f t="shared" ref="BU37" si="32">IF($B37="","",IF(BK37="","",IF(SUM(BR37:BR38)=999*2,MAX($A37:$A2034),RANK(BT37,BT$3:BT$56,1))))</f>
        <v/>
      </c>
    </row>
    <row r="38" spans="1:73" ht="18.75" customHeight="1" x14ac:dyDescent="0.65">
      <c r="A38" s="94"/>
      <c r="B38" s="70"/>
      <c r="C38" s="70"/>
      <c r="D38" s="70"/>
      <c r="E38" s="83"/>
      <c r="F38" s="84"/>
      <c r="G38" s="86"/>
      <c r="H38" s="78"/>
      <c r="I38" s="78"/>
      <c r="J38" s="76"/>
      <c r="K38" s="31">
        <v>2</v>
      </c>
      <c r="L38" s="32"/>
      <c r="M38" s="32"/>
      <c r="N38" s="32"/>
      <c r="O38" s="33">
        <v>999</v>
      </c>
      <c r="P38" s="34"/>
      <c r="Q38" s="72"/>
      <c r="R38" s="72"/>
      <c r="S38" s="78"/>
      <c r="T38" s="78"/>
      <c r="U38" s="76"/>
      <c r="V38" s="31">
        <v>2</v>
      </c>
      <c r="W38" s="32"/>
      <c r="X38" s="32"/>
      <c r="Y38" s="32"/>
      <c r="Z38" s="33">
        <v>999</v>
      </c>
      <c r="AA38" s="34"/>
      <c r="AB38" s="72"/>
      <c r="AC38" s="72"/>
      <c r="AD38" s="78"/>
      <c r="AE38" s="78"/>
      <c r="AF38" s="76"/>
      <c r="AG38" s="31">
        <v>2</v>
      </c>
      <c r="AH38" s="32">
        <v>18.614999999999998</v>
      </c>
      <c r="AI38" s="32"/>
      <c r="AJ38" s="32"/>
      <c r="AK38" s="33">
        <v>18.614999999999998</v>
      </c>
      <c r="AL38" s="34"/>
      <c r="AM38" s="72"/>
      <c r="AN38" s="72"/>
      <c r="AO38" s="78"/>
      <c r="AP38" s="78"/>
      <c r="AQ38" s="76"/>
      <c r="AR38" s="31">
        <v>2</v>
      </c>
      <c r="AS38" s="32">
        <v>21.33</v>
      </c>
      <c r="AT38" s="32"/>
      <c r="AU38" s="32"/>
      <c r="AV38" s="33">
        <v>21.33</v>
      </c>
      <c r="AW38" s="34"/>
      <c r="AX38" s="72"/>
      <c r="AY38" s="72"/>
      <c r="BJ38" s="27"/>
      <c r="BK38"/>
      <c r="BU38" s="87"/>
    </row>
    <row r="39" spans="1:73" ht="18.75" customHeight="1" x14ac:dyDescent="0.65">
      <c r="A39" s="94">
        <f t="shared" ref="A39" si="33">IF(B39="","",A37+1)</f>
        <v>19</v>
      </c>
      <c r="B39" s="70" t="s">
        <v>66</v>
      </c>
      <c r="C39" s="70" t="s">
        <v>67</v>
      </c>
      <c r="D39" s="70" t="s">
        <v>33</v>
      </c>
      <c r="E39" s="83" t="e">
        <f>IF(B39="","",#REF!)</f>
        <v>#REF!</v>
      </c>
      <c r="F39" s="84" t="e">
        <f>IF(B39="","",E39-#REF!)</f>
        <v>#REF!</v>
      </c>
      <c r="G39" s="85" t="e">
        <f>IF(B39="","",#REF!)</f>
        <v>#REF!</v>
      </c>
      <c r="H39" s="70" t="s">
        <v>66</v>
      </c>
      <c r="I39" s="70" t="s">
        <v>67</v>
      </c>
      <c r="J39" s="74" t="s">
        <v>33</v>
      </c>
      <c r="K39" s="31">
        <v>1</v>
      </c>
      <c r="L39" s="32">
        <v>22.65</v>
      </c>
      <c r="M39" s="32"/>
      <c r="N39" s="32"/>
      <c r="O39" s="33">
        <v>22.65</v>
      </c>
      <c r="P39" s="34"/>
      <c r="Q39" s="72">
        <v>26</v>
      </c>
      <c r="R39" s="72">
        <v>26</v>
      </c>
      <c r="S39" s="70" t="s">
        <v>66</v>
      </c>
      <c r="T39" s="70" t="s">
        <v>67</v>
      </c>
      <c r="U39" s="74" t="s">
        <v>33</v>
      </c>
      <c r="V39" s="31">
        <v>1</v>
      </c>
      <c r="W39" s="32">
        <v>35.100999999999999</v>
      </c>
      <c r="X39" s="32"/>
      <c r="Y39" s="32"/>
      <c r="Z39" s="33">
        <v>35.100999999999999</v>
      </c>
      <c r="AA39" s="34"/>
      <c r="AB39" s="72">
        <v>23</v>
      </c>
      <c r="AC39" s="72">
        <v>23</v>
      </c>
      <c r="AD39" s="73" t="s">
        <v>66</v>
      </c>
      <c r="AE39" s="70" t="s">
        <v>67</v>
      </c>
      <c r="AF39" s="74" t="s">
        <v>33</v>
      </c>
      <c r="AG39" s="31">
        <v>1</v>
      </c>
      <c r="AH39" s="32"/>
      <c r="AI39" s="32"/>
      <c r="AJ39" s="32"/>
      <c r="AK39" s="33">
        <v>999</v>
      </c>
      <c r="AL39" s="34"/>
      <c r="AM39" s="72">
        <v>24</v>
      </c>
      <c r="AN39" s="72">
        <v>24</v>
      </c>
      <c r="AO39" s="70" t="s">
        <v>66</v>
      </c>
      <c r="AP39" s="70" t="s">
        <v>67</v>
      </c>
      <c r="AQ39" s="74" t="s">
        <v>33</v>
      </c>
      <c r="AR39" s="31">
        <v>1</v>
      </c>
      <c r="AS39" s="32">
        <v>33.325000000000003</v>
      </c>
      <c r="AT39" s="32"/>
      <c r="AU39" s="32"/>
      <c r="AV39" s="33">
        <v>33.325000000000003</v>
      </c>
      <c r="AW39" s="34"/>
      <c r="AX39" s="72">
        <v>26</v>
      </c>
      <c r="AY39" s="72">
        <v>25</v>
      </c>
      <c r="BJ39" s="27"/>
      <c r="BK39"/>
      <c r="BU39" s="87" t="str">
        <f t="shared" ref="BU39" si="34">IF($B39="","",IF(BK39="","",IF(SUM(BR39:BR40)=999*2,MAX($A39:$A2036),RANK(BT39,BT$3:BT$56,1))))</f>
        <v/>
      </c>
    </row>
    <row r="40" spans="1:73" ht="18.75" customHeight="1" x14ac:dyDescent="0.65">
      <c r="A40" s="94"/>
      <c r="B40" s="70"/>
      <c r="C40" s="70"/>
      <c r="D40" s="70"/>
      <c r="E40" s="83"/>
      <c r="F40" s="84"/>
      <c r="G40" s="86"/>
      <c r="H40" s="70"/>
      <c r="I40" s="70"/>
      <c r="J40" s="74"/>
      <c r="K40" s="31">
        <v>2</v>
      </c>
      <c r="L40" s="32">
        <v>23.91</v>
      </c>
      <c r="M40" s="32"/>
      <c r="N40" s="32"/>
      <c r="O40" s="33">
        <v>23.91</v>
      </c>
      <c r="P40" s="34"/>
      <c r="Q40" s="72"/>
      <c r="R40" s="72"/>
      <c r="S40" s="70"/>
      <c r="T40" s="70"/>
      <c r="U40" s="74"/>
      <c r="V40" s="31">
        <v>2</v>
      </c>
      <c r="W40" s="32"/>
      <c r="X40" s="32"/>
      <c r="Y40" s="32"/>
      <c r="Z40" s="33">
        <v>998</v>
      </c>
      <c r="AA40" s="34" t="s">
        <v>94</v>
      </c>
      <c r="AB40" s="72"/>
      <c r="AC40" s="72"/>
      <c r="AD40" s="73"/>
      <c r="AE40" s="70"/>
      <c r="AF40" s="74"/>
      <c r="AG40" s="31">
        <v>2</v>
      </c>
      <c r="AH40" s="32"/>
      <c r="AI40" s="32"/>
      <c r="AJ40" s="32"/>
      <c r="AK40" s="33">
        <v>999</v>
      </c>
      <c r="AL40" s="34"/>
      <c r="AM40" s="72"/>
      <c r="AN40" s="72"/>
      <c r="AO40" s="70"/>
      <c r="AP40" s="70"/>
      <c r="AQ40" s="74"/>
      <c r="AR40" s="31">
        <v>2</v>
      </c>
      <c r="AS40" s="32"/>
      <c r="AT40" s="32"/>
      <c r="AU40" s="32"/>
      <c r="AV40" s="33">
        <v>999</v>
      </c>
      <c r="AW40" s="34"/>
      <c r="AX40" s="72"/>
      <c r="AY40" s="72"/>
      <c r="BJ40" s="27"/>
      <c r="BK40"/>
      <c r="BU40" s="87"/>
    </row>
    <row r="41" spans="1:73" ht="18.75" customHeight="1" x14ac:dyDescent="0.65">
      <c r="A41" s="94">
        <f t="shared" ref="A41" si="35">IF(B41="","",A39+1)</f>
        <v>20</v>
      </c>
      <c r="B41" s="70" t="s">
        <v>68</v>
      </c>
      <c r="C41" s="70" t="s">
        <v>67</v>
      </c>
      <c r="D41" s="70" t="s">
        <v>33</v>
      </c>
      <c r="E41" s="83" t="e">
        <f>IF(B41="","",#REF!)</f>
        <v>#REF!</v>
      </c>
      <c r="F41" s="84" t="e">
        <f>IF(B41="","",E41-#REF!)</f>
        <v>#REF!</v>
      </c>
      <c r="G41" s="85" t="e">
        <f>IF(B41="","",#REF!)</f>
        <v>#REF!</v>
      </c>
      <c r="H41" s="70" t="s">
        <v>68</v>
      </c>
      <c r="I41" s="70" t="s">
        <v>67</v>
      </c>
      <c r="J41" s="74" t="s">
        <v>33</v>
      </c>
      <c r="K41" s="31">
        <v>1</v>
      </c>
      <c r="L41" s="32">
        <v>21.53</v>
      </c>
      <c r="M41" s="32"/>
      <c r="N41" s="32"/>
      <c r="O41" s="33">
        <v>21.53</v>
      </c>
      <c r="P41" s="34"/>
      <c r="Q41" s="72">
        <v>17</v>
      </c>
      <c r="R41" s="72">
        <v>17</v>
      </c>
      <c r="S41" s="70" t="s">
        <v>68</v>
      </c>
      <c r="T41" s="70" t="s">
        <v>67</v>
      </c>
      <c r="U41" s="74" t="s">
        <v>33</v>
      </c>
      <c r="V41" s="31">
        <v>1</v>
      </c>
      <c r="W41" s="32"/>
      <c r="X41" s="32"/>
      <c r="Y41" s="32"/>
      <c r="Z41" s="33">
        <v>999</v>
      </c>
      <c r="AA41" s="34"/>
      <c r="AB41" s="72">
        <v>24</v>
      </c>
      <c r="AC41" s="72">
        <v>24</v>
      </c>
      <c r="AD41" s="73" t="s">
        <v>68</v>
      </c>
      <c r="AE41" s="70" t="s">
        <v>67</v>
      </c>
      <c r="AF41" s="74" t="s">
        <v>33</v>
      </c>
      <c r="AG41" s="31">
        <v>1</v>
      </c>
      <c r="AH41" s="32"/>
      <c r="AI41" s="32"/>
      <c r="AJ41" s="32"/>
      <c r="AK41" s="33">
        <v>999</v>
      </c>
      <c r="AL41" s="34"/>
      <c r="AM41" s="72">
        <v>24</v>
      </c>
      <c r="AN41" s="72">
        <v>24</v>
      </c>
      <c r="AO41" s="70" t="s">
        <v>68</v>
      </c>
      <c r="AP41" s="70" t="s">
        <v>67</v>
      </c>
      <c r="AQ41" s="74" t="s">
        <v>33</v>
      </c>
      <c r="AR41" s="31">
        <v>1</v>
      </c>
      <c r="AS41" s="32"/>
      <c r="AT41" s="32"/>
      <c r="AU41" s="32"/>
      <c r="AV41" s="33">
        <v>999</v>
      </c>
      <c r="AW41" s="34"/>
      <c r="AX41" s="72">
        <v>27</v>
      </c>
      <c r="AY41" s="72">
        <v>26</v>
      </c>
      <c r="BJ41" s="27"/>
      <c r="BK41"/>
      <c r="BU41" s="87" t="str">
        <f t="shared" ref="BU41" si="36">IF($B41="","",IF(BK41="","",IF(SUM(BR41:BR42)=999*2,MAX($A41:$A2038),RANK(BT41,BT$3:BT$56,1))))</f>
        <v/>
      </c>
    </row>
    <row r="42" spans="1:73" ht="18.75" customHeight="1" x14ac:dyDescent="0.65">
      <c r="A42" s="94"/>
      <c r="B42" s="70"/>
      <c r="C42" s="70"/>
      <c r="D42" s="70"/>
      <c r="E42" s="83"/>
      <c r="F42" s="84"/>
      <c r="G42" s="86"/>
      <c r="H42" s="70"/>
      <c r="I42" s="70"/>
      <c r="J42" s="74"/>
      <c r="K42" s="31">
        <v>2</v>
      </c>
      <c r="L42" s="32">
        <v>19.05</v>
      </c>
      <c r="M42" s="32"/>
      <c r="N42" s="32"/>
      <c r="O42" s="33">
        <v>19.05</v>
      </c>
      <c r="P42" s="34"/>
      <c r="Q42" s="72"/>
      <c r="R42" s="72"/>
      <c r="S42" s="70"/>
      <c r="T42" s="70"/>
      <c r="U42" s="74"/>
      <c r="V42" s="31">
        <v>2</v>
      </c>
      <c r="W42" s="32"/>
      <c r="X42" s="32"/>
      <c r="Y42" s="32"/>
      <c r="Z42" s="33">
        <v>999</v>
      </c>
      <c r="AA42" s="34"/>
      <c r="AB42" s="72"/>
      <c r="AC42" s="72"/>
      <c r="AD42" s="73"/>
      <c r="AE42" s="70"/>
      <c r="AF42" s="74"/>
      <c r="AG42" s="31">
        <v>2</v>
      </c>
      <c r="AH42" s="32"/>
      <c r="AI42" s="32"/>
      <c r="AJ42" s="32"/>
      <c r="AK42" s="33">
        <v>999</v>
      </c>
      <c r="AL42" s="34"/>
      <c r="AM42" s="72"/>
      <c r="AN42" s="72"/>
      <c r="AO42" s="70"/>
      <c r="AP42" s="70"/>
      <c r="AQ42" s="74"/>
      <c r="AR42" s="31">
        <v>2</v>
      </c>
      <c r="AS42" s="32"/>
      <c r="AT42" s="32"/>
      <c r="AU42" s="32"/>
      <c r="AV42" s="33">
        <v>999</v>
      </c>
      <c r="AW42" s="34"/>
      <c r="AX42" s="72"/>
      <c r="AY42" s="72"/>
      <c r="BJ42" s="27"/>
      <c r="BK42"/>
      <c r="BU42" s="87"/>
    </row>
    <row r="43" spans="1:73" ht="18.75" customHeight="1" x14ac:dyDescent="0.65">
      <c r="A43" s="94">
        <f t="shared" ref="A43" si="37">IF(B43="","",A41+1)</f>
        <v>21</v>
      </c>
      <c r="B43" s="70" t="s">
        <v>69</v>
      </c>
      <c r="C43" s="70" t="s">
        <v>70</v>
      </c>
      <c r="D43" s="70" t="s">
        <v>33</v>
      </c>
      <c r="E43" s="83" t="e">
        <f>IF(B43="","",#REF!)</f>
        <v>#REF!</v>
      </c>
      <c r="F43" s="84" t="e">
        <f>IF(B43="","",E43-#REF!)</f>
        <v>#REF!</v>
      </c>
      <c r="G43" s="85" t="e">
        <f>IF(B43="","",#REF!)</f>
        <v>#REF!</v>
      </c>
      <c r="H43" s="70" t="s">
        <v>69</v>
      </c>
      <c r="I43" s="70" t="s">
        <v>70</v>
      </c>
      <c r="J43" s="74" t="s">
        <v>33</v>
      </c>
      <c r="K43" s="31">
        <v>1</v>
      </c>
      <c r="L43" s="32">
        <v>20.010000000000002</v>
      </c>
      <c r="M43" s="32"/>
      <c r="N43" s="32"/>
      <c r="O43" s="33">
        <v>20.010000000000002</v>
      </c>
      <c r="P43" s="34"/>
      <c r="Q43" s="72">
        <v>15</v>
      </c>
      <c r="R43" s="72">
        <v>15</v>
      </c>
      <c r="S43" s="70" t="s">
        <v>69</v>
      </c>
      <c r="T43" s="70" t="s">
        <v>70</v>
      </c>
      <c r="U43" s="74" t="s">
        <v>33</v>
      </c>
      <c r="V43" s="31">
        <v>1</v>
      </c>
      <c r="W43" s="32">
        <v>17.475000000000001</v>
      </c>
      <c r="X43" s="32"/>
      <c r="Y43" s="32"/>
      <c r="Z43" s="33">
        <v>17.475000000000001</v>
      </c>
      <c r="AA43" s="34"/>
      <c r="AB43" s="72">
        <v>7</v>
      </c>
      <c r="AC43" s="72">
        <v>7</v>
      </c>
      <c r="AD43" s="69" t="s">
        <v>69</v>
      </c>
      <c r="AE43" s="70" t="s">
        <v>70</v>
      </c>
      <c r="AF43" s="74" t="s">
        <v>33</v>
      </c>
      <c r="AG43" s="31">
        <v>1</v>
      </c>
      <c r="AH43" s="32">
        <v>16.59</v>
      </c>
      <c r="AI43" s="32"/>
      <c r="AJ43" s="32"/>
      <c r="AK43" s="33">
        <v>16.59</v>
      </c>
      <c r="AL43" s="34"/>
      <c r="AM43" s="72">
        <v>9</v>
      </c>
      <c r="AN43" s="72">
        <v>9</v>
      </c>
      <c r="AO43" s="70" t="s">
        <v>69</v>
      </c>
      <c r="AP43" s="70" t="s">
        <v>70</v>
      </c>
      <c r="AQ43" s="74" t="s">
        <v>33</v>
      </c>
      <c r="AR43" s="31">
        <v>1</v>
      </c>
      <c r="AS43" s="32"/>
      <c r="AT43" s="32"/>
      <c r="AU43" s="32"/>
      <c r="AV43" s="33">
        <v>999</v>
      </c>
      <c r="AW43" s="34"/>
      <c r="AX43" s="72">
        <v>27</v>
      </c>
      <c r="AY43" s="72">
        <v>26</v>
      </c>
      <c r="BJ43" s="27"/>
      <c r="BK43"/>
      <c r="BU43" s="87" t="str">
        <f t="shared" ref="BU43" si="38">IF($B43="","",IF(BK43="","",IF(SUM(BR43:BR44)=999*2,MAX($A43:$A2040),RANK(BT43,BT$3:BT$56,1))))</f>
        <v/>
      </c>
    </row>
    <row r="44" spans="1:73" ht="18.75" customHeight="1" x14ac:dyDescent="0.65">
      <c r="A44" s="94"/>
      <c r="B44" s="70"/>
      <c r="C44" s="70"/>
      <c r="D44" s="70"/>
      <c r="E44" s="83"/>
      <c r="F44" s="84"/>
      <c r="G44" s="86"/>
      <c r="H44" s="70"/>
      <c r="I44" s="70"/>
      <c r="J44" s="74"/>
      <c r="K44" s="31">
        <v>2</v>
      </c>
      <c r="L44" s="32">
        <v>18.86</v>
      </c>
      <c r="M44" s="32"/>
      <c r="N44" s="32"/>
      <c r="O44" s="33">
        <v>18.86</v>
      </c>
      <c r="P44" s="34"/>
      <c r="Q44" s="72"/>
      <c r="R44" s="72"/>
      <c r="S44" s="70"/>
      <c r="T44" s="70"/>
      <c r="U44" s="74"/>
      <c r="V44" s="31">
        <v>2</v>
      </c>
      <c r="W44" s="32">
        <v>16.631</v>
      </c>
      <c r="X44" s="32"/>
      <c r="Y44" s="32"/>
      <c r="Z44" s="33">
        <v>16.631</v>
      </c>
      <c r="AA44" s="34"/>
      <c r="AB44" s="72"/>
      <c r="AC44" s="72"/>
      <c r="AD44" s="69"/>
      <c r="AE44" s="70"/>
      <c r="AF44" s="74"/>
      <c r="AG44" s="31">
        <v>2</v>
      </c>
      <c r="AH44" s="32">
        <v>18.431999999999999</v>
      </c>
      <c r="AI44" s="32"/>
      <c r="AJ44" s="32"/>
      <c r="AK44" s="33">
        <v>18.431999999999999</v>
      </c>
      <c r="AL44" s="34"/>
      <c r="AM44" s="72"/>
      <c r="AN44" s="72"/>
      <c r="AO44" s="70"/>
      <c r="AP44" s="70"/>
      <c r="AQ44" s="74"/>
      <c r="AR44" s="31">
        <v>2</v>
      </c>
      <c r="AS44" s="32"/>
      <c r="AT44" s="32"/>
      <c r="AU44" s="32"/>
      <c r="AV44" s="33">
        <v>999</v>
      </c>
      <c r="AW44" s="34"/>
      <c r="AX44" s="72"/>
      <c r="AY44" s="72"/>
      <c r="BJ44" s="27"/>
      <c r="BK44"/>
      <c r="BU44" s="87"/>
    </row>
    <row r="45" spans="1:73" ht="18.75" customHeight="1" x14ac:dyDescent="0.65">
      <c r="A45" s="94">
        <f t="shared" ref="A45" si="39">IF(B45="","",A43+1)</f>
        <v>22</v>
      </c>
      <c r="B45" s="70" t="s">
        <v>71</v>
      </c>
      <c r="C45" s="70" t="s">
        <v>72</v>
      </c>
      <c r="D45" s="70" t="s">
        <v>9</v>
      </c>
      <c r="E45" s="83" t="e">
        <f>IF(B45="","",#REF!)</f>
        <v>#REF!</v>
      </c>
      <c r="F45" s="84" t="e">
        <f>IF(B45="","",E45-#REF!)</f>
        <v>#REF!</v>
      </c>
      <c r="G45" s="85" t="e">
        <f>IF(B45="","",#REF!)</f>
        <v>#REF!</v>
      </c>
      <c r="H45" s="70" t="s">
        <v>71</v>
      </c>
      <c r="I45" s="70" t="s">
        <v>72</v>
      </c>
      <c r="J45" s="75" t="s">
        <v>9</v>
      </c>
      <c r="K45" s="31">
        <v>1</v>
      </c>
      <c r="L45" s="32">
        <v>14.48</v>
      </c>
      <c r="M45" s="32"/>
      <c r="N45" s="32"/>
      <c r="O45" s="33">
        <v>14.48</v>
      </c>
      <c r="P45" s="34"/>
      <c r="Q45" s="72">
        <v>2</v>
      </c>
      <c r="R45" s="72">
        <v>2</v>
      </c>
      <c r="S45" s="70" t="s">
        <v>71</v>
      </c>
      <c r="T45" s="70" t="s">
        <v>72</v>
      </c>
      <c r="U45" s="75" t="s">
        <v>9</v>
      </c>
      <c r="V45" s="31">
        <v>1</v>
      </c>
      <c r="W45" s="32">
        <v>16.030999999999999</v>
      </c>
      <c r="X45" s="32"/>
      <c r="Y45" s="32"/>
      <c r="Z45" s="33">
        <v>998</v>
      </c>
      <c r="AA45" s="34" t="s">
        <v>95</v>
      </c>
      <c r="AB45" s="72">
        <v>2</v>
      </c>
      <c r="AC45" s="72">
        <v>2</v>
      </c>
      <c r="AD45" s="69" t="s">
        <v>71</v>
      </c>
      <c r="AE45" s="70" t="s">
        <v>72</v>
      </c>
      <c r="AF45" s="75" t="s">
        <v>9</v>
      </c>
      <c r="AG45" s="31">
        <v>1</v>
      </c>
      <c r="AH45" s="32">
        <v>14.474</v>
      </c>
      <c r="AI45" s="32"/>
      <c r="AJ45" s="32"/>
      <c r="AK45" s="33">
        <v>14.474</v>
      </c>
      <c r="AL45" s="34"/>
      <c r="AM45" s="72">
        <v>3</v>
      </c>
      <c r="AN45" s="72">
        <v>3</v>
      </c>
      <c r="AO45" s="70" t="s">
        <v>71</v>
      </c>
      <c r="AP45" s="70" t="s">
        <v>72</v>
      </c>
      <c r="AQ45" s="75" t="s">
        <v>9</v>
      </c>
      <c r="AR45" s="31">
        <v>1</v>
      </c>
      <c r="AS45" s="32">
        <v>14.5</v>
      </c>
      <c r="AT45" s="32"/>
      <c r="AU45" s="32"/>
      <c r="AV45" s="33">
        <v>14.5</v>
      </c>
      <c r="AW45" s="34"/>
      <c r="AX45" s="72">
        <v>2</v>
      </c>
      <c r="AY45" s="72">
        <v>2</v>
      </c>
      <c r="BJ45" s="27"/>
      <c r="BK45"/>
      <c r="BU45" s="87" t="str">
        <f t="shared" ref="BU45" si="40">IF($B45="","",IF(BK45="","",IF(SUM(BR45:BR46)=999*2,MAX($A45:$A2042),RANK(BT45,BT$3:BT$56,1))))</f>
        <v/>
      </c>
    </row>
    <row r="46" spans="1:73" ht="18.75" customHeight="1" x14ac:dyDescent="0.65">
      <c r="A46" s="94"/>
      <c r="B46" s="70"/>
      <c r="C46" s="70"/>
      <c r="D46" s="70"/>
      <c r="E46" s="83"/>
      <c r="F46" s="84"/>
      <c r="G46" s="86"/>
      <c r="H46" s="70"/>
      <c r="I46" s="70"/>
      <c r="J46" s="76"/>
      <c r="K46" s="31">
        <v>2</v>
      </c>
      <c r="L46" s="32">
        <v>14.39</v>
      </c>
      <c r="M46" s="32"/>
      <c r="N46" s="32"/>
      <c r="O46" s="33">
        <v>14.39</v>
      </c>
      <c r="P46" s="34"/>
      <c r="Q46" s="72"/>
      <c r="R46" s="72"/>
      <c r="S46" s="70"/>
      <c r="T46" s="70"/>
      <c r="U46" s="76"/>
      <c r="V46" s="31">
        <v>2</v>
      </c>
      <c r="W46" s="32">
        <v>15.032</v>
      </c>
      <c r="X46" s="32"/>
      <c r="Y46" s="32"/>
      <c r="Z46" s="33">
        <v>15.032</v>
      </c>
      <c r="AA46" s="34"/>
      <c r="AB46" s="72"/>
      <c r="AC46" s="72"/>
      <c r="AD46" s="69"/>
      <c r="AE46" s="70"/>
      <c r="AF46" s="76"/>
      <c r="AG46" s="31">
        <v>2</v>
      </c>
      <c r="AH46" s="32">
        <v>14.14</v>
      </c>
      <c r="AI46" s="32"/>
      <c r="AJ46" s="32"/>
      <c r="AK46" s="33">
        <v>14.14</v>
      </c>
      <c r="AL46" s="34"/>
      <c r="AM46" s="72"/>
      <c r="AN46" s="72"/>
      <c r="AO46" s="70"/>
      <c r="AP46" s="70"/>
      <c r="AQ46" s="76"/>
      <c r="AR46" s="31">
        <v>2</v>
      </c>
      <c r="AS46" s="32">
        <v>14.151</v>
      </c>
      <c r="AT46" s="32"/>
      <c r="AU46" s="32"/>
      <c r="AV46" s="33">
        <v>14.151</v>
      </c>
      <c r="AW46" s="34"/>
      <c r="AX46" s="72"/>
      <c r="AY46" s="72"/>
      <c r="BJ46" s="27"/>
      <c r="BK46"/>
      <c r="BU46" s="87"/>
    </row>
    <row r="47" spans="1:73" ht="18.75" customHeight="1" x14ac:dyDescent="0.65">
      <c r="A47" s="94">
        <f t="shared" ref="A47" si="41">IF(B47="","",A45+1)</f>
        <v>23</v>
      </c>
      <c r="B47" s="70" t="s">
        <v>73</v>
      </c>
      <c r="C47" s="70" t="s">
        <v>31</v>
      </c>
      <c r="D47" s="70" t="s">
        <v>9</v>
      </c>
      <c r="E47" s="83" t="e">
        <f>IF(B47="","",#REF!)</f>
        <v>#REF!</v>
      </c>
      <c r="F47" s="84" t="e">
        <f>IF(B47="","",E47-#REF!)</f>
        <v>#REF!</v>
      </c>
      <c r="G47" s="85" t="e">
        <f>IF(B47="","",#REF!)</f>
        <v>#REF!</v>
      </c>
      <c r="H47" s="70" t="s">
        <v>73</v>
      </c>
      <c r="I47" s="70" t="s">
        <v>31</v>
      </c>
      <c r="J47" s="74" t="s">
        <v>9</v>
      </c>
      <c r="K47" s="31">
        <v>1</v>
      </c>
      <c r="L47" s="32">
        <v>19.57</v>
      </c>
      <c r="M47" s="32"/>
      <c r="N47" s="32"/>
      <c r="O47" s="33">
        <v>19.57</v>
      </c>
      <c r="P47" s="34"/>
      <c r="Q47" s="72">
        <v>4</v>
      </c>
      <c r="R47" s="72">
        <v>4</v>
      </c>
      <c r="S47" s="70" t="s">
        <v>73</v>
      </c>
      <c r="T47" s="70" t="s">
        <v>31</v>
      </c>
      <c r="U47" s="74" t="s">
        <v>9</v>
      </c>
      <c r="V47" s="31">
        <v>1</v>
      </c>
      <c r="W47" s="32"/>
      <c r="X47" s="32"/>
      <c r="Y47" s="32"/>
      <c r="Z47" s="33">
        <v>999</v>
      </c>
      <c r="AA47" s="34"/>
      <c r="AB47" s="72">
        <v>24</v>
      </c>
      <c r="AC47" s="72">
        <v>24</v>
      </c>
      <c r="AD47" s="69" t="s">
        <v>73</v>
      </c>
      <c r="AE47" s="70" t="s">
        <v>31</v>
      </c>
      <c r="AF47" s="74" t="s">
        <v>9</v>
      </c>
      <c r="AG47" s="31">
        <v>1</v>
      </c>
      <c r="AH47" s="32"/>
      <c r="AI47" s="32"/>
      <c r="AJ47" s="32"/>
      <c r="AK47" s="33">
        <v>999</v>
      </c>
      <c r="AL47" s="34"/>
      <c r="AM47" s="72">
        <v>24</v>
      </c>
      <c r="AN47" s="72">
        <v>24</v>
      </c>
      <c r="AO47" s="70" t="s">
        <v>73</v>
      </c>
      <c r="AP47" s="70" t="s">
        <v>31</v>
      </c>
      <c r="AQ47" s="74" t="s">
        <v>9</v>
      </c>
      <c r="AR47" s="31">
        <v>1</v>
      </c>
      <c r="AS47" s="32"/>
      <c r="AT47" s="32"/>
      <c r="AU47" s="32"/>
      <c r="AV47" s="33">
        <v>999</v>
      </c>
      <c r="AW47" s="34"/>
      <c r="AX47" s="72">
        <v>27</v>
      </c>
      <c r="AY47" s="72">
        <v>26</v>
      </c>
      <c r="BJ47" s="27"/>
      <c r="BK47"/>
      <c r="BU47" s="87" t="str">
        <f t="shared" ref="BU47" si="42">IF($B47="","",IF(BK47="","",IF(SUM(BR47:BR48)=999*2,MAX($A47:$A2044),RANK(BT47,BT$3:BT$56,1))))</f>
        <v/>
      </c>
    </row>
    <row r="48" spans="1:73" ht="18.75" customHeight="1" x14ac:dyDescent="0.65">
      <c r="A48" s="94"/>
      <c r="B48" s="70"/>
      <c r="C48" s="70"/>
      <c r="D48" s="70"/>
      <c r="E48" s="83"/>
      <c r="F48" s="84"/>
      <c r="G48" s="86"/>
      <c r="H48" s="70"/>
      <c r="I48" s="70"/>
      <c r="J48" s="74"/>
      <c r="K48" s="31">
        <v>2</v>
      </c>
      <c r="L48" s="32">
        <v>15.29</v>
      </c>
      <c r="M48" s="32"/>
      <c r="N48" s="32"/>
      <c r="O48" s="33">
        <v>15.29</v>
      </c>
      <c r="P48" s="34"/>
      <c r="Q48" s="72"/>
      <c r="R48" s="72"/>
      <c r="S48" s="70"/>
      <c r="T48" s="70"/>
      <c r="U48" s="74"/>
      <c r="V48" s="31">
        <v>2</v>
      </c>
      <c r="W48" s="32"/>
      <c r="X48" s="32"/>
      <c r="Y48" s="32"/>
      <c r="Z48" s="33">
        <v>999</v>
      </c>
      <c r="AA48" s="34"/>
      <c r="AB48" s="72"/>
      <c r="AC48" s="72"/>
      <c r="AD48" s="69"/>
      <c r="AE48" s="70"/>
      <c r="AF48" s="74"/>
      <c r="AG48" s="31">
        <v>2</v>
      </c>
      <c r="AH48" s="32"/>
      <c r="AI48" s="32"/>
      <c r="AJ48" s="32"/>
      <c r="AK48" s="33">
        <v>999</v>
      </c>
      <c r="AL48" s="34"/>
      <c r="AM48" s="72"/>
      <c r="AN48" s="72"/>
      <c r="AO48" s="70"/>
      <c r="AP48" s="70"/>
      <c r="AQ48" s="74"/>
      <c r="AR48" s="31">
        <v>2</v>
      </c>
      <c r="AS48" s="32"/>
      <c r="AT48" s="32"/>
      <c r="AU48" s="32"/>
      <c r="AV48" s="33">
        <v>999</v>
      </c>
      <c r="AW48" s="34"/>
      <c r="AX48" s="72"/>
      <c r="AY48" s="72"/>
      <c r="BJ48" s="27"/>
      <c r="BK48"/>
      <c r="BU48" s="87"/>
    </row>
    <row r="49" spans="1:73" ht="18.75" customHeight="1" x14ac:dyDescent="0.65">
      <c r="A49" s="94">
        <f t="shared" ref="A49" si="43">IF(B49="","",A47+1)</f>
        <v>24</v>
      </c>
      <c r="B49" s="70" t="s">
        <v>74</v>
      </c>
      <c r="C49" s="70" t="s">
        <v>36</v>
      </c>
      <c r="D49" s="70" t="s">
        <v>8</v>
      </c>
      <c r="E49" s="83" t="e">
        <f>IF(B49="","",#REF!)</f>
        <v>#REF!</v>
      </c>
      <c r="F49" s="84" t="e">
        <f>IF(B49="","",E49-#REF!)</f>
        <v>#REF!</v>
      </c>
      <c r="G49" s="85" t="e">
        <f>IF(B49="","",#REF!)</f>
        <v>#REF!</v>
      </c>
      <c r="H49" s="70" t="s">
        <v>74</v>
      </c>
      <c r="I49" s="70" t="s">
        <v>36</v>
      </c>
      <c r="J49" s="74" t="s">
        <v>8</v>
      </c>
      <c r="K49" s="31">
        <v>1</v>
      </c>
      <c r="L49" s="32">
        <v>14.34</v>
      </c>
      <c r="M49" s="32"/>
      <c r="N49" s="32"/>
      <c r="O49" s="33">
        <v>14.34</v>
      </c>
      <c r="P49" s="34"/>
      <c r="Q49" s="72">
        <v>1</v>
      </c>
      <c r="R49" s="72">
        <v>1</v>
      </c>
      <c r="S49" s="70" t="s">
        <v>74</v>
      </c>
      <c r="T49" s="70" t="s">
        <v>36</v>
      </c>
      <c r="U49" s="74" t="s">
        <v>8</v>
      </c>
      <c r="V49" s="31">
        <v>1</v>
      </c>
      <c r="W49" s="32">
        <v>15.522</v>
      </c>
      <c r="X49" s="32"/>
      <c r="Y49" s="32"/>
      <c r="Z49" s="33">
        <v>15.522</v>
      </c>
      <c r="AA49" s="34"/>
      <c r="AB49" s="72">
        <v>5</v>
      </c>
      <c r="AC49" s="72">
        <v>5</v>
      </c>
      <c r="AD49" s="69" t="s">
        <v>74</v>
      </c>
      <c r="AE49" s="70" t="s">
        <v>36</v>
      </c>
      <c r="AF49" s="74" t="s">
        <v>8</v>
      </c>
      <c r="AG49" s="31">
        <v>1</v>
      </c>
      <c r="AH49" s="32">
        <v>14.103999999999999</v>
      </c>
      <c r="AI49" s="32"/>
      <c r="AJ49" s="32"/>
      <c r="AK49" s="33">
        <v>14.103999999999999</v>
      </c>
      <c r="AL49" s="34"/>
      <c r="AM49" s="72">
        <v>2</v>
      </c>
      <c r="AN49" s="72">
        <v>2</v>
      </c>
      <c r="AO49" s="70" t="s">
        <v>74</v>
      </c>
      <c r="AP49" s="70" t="s">
        <v>36</v>
      </c>
      <c r="AQ49" s="74" t="s">
        <v>8</v>
      </c>
      <c r="AR49" s="31">
        <v>1</v>
      </c>
      <c r="AS49" s="32">
        <v>17.3</v>
      </c>
      <c r="AT49" s="32"/>
      <c r="AU49" s="32"/>
      <c r="AV49" s="33">
        <v>17.3</v>
      </c>
      <c r="AW49" s="34"/>
      <c r="AX49" s="72">
        <v>5</v>
      </c>
      <c r="AY49" s="72">
        <v>5</v>
      </c>
      <c r="BJ49" s="27"/>
      <c r="BK49"/>
      <c r="BU49" s="87" t="str">
        <f t="shared" ref="BU49" si="44">IF($B49="","",IF(BK49="","",IF(SUM(BR49:BR50)=999*2,MAX($A49:$A2046),RANK(BT49,BT$3:BT$56,1))))</f>
        <v/>
      </c>
    </row>
    <row r="50" spans="1:73" ht="18.75" customHeight="1" x14ac:dyDescent="0.65">
      <c r="A50" s="94"/>
      <c r="B50" s="70"/>
      <c r="C50" s="70"/>
      <c r="D50" s="70"/>
      <c r="E50" s="83"/>
      <c r="F50" s="84"/>
      <c r="G50" s="86"/>
      <c r="H50" s="70"/>
      <c r="I50" s="70"/>
      <c r="J50" s="74"/>
      <c r="K50" s="31">
        <v>2</v>
      </c>
      <c r="L50" s="32">
        <v>14.25</v>
      </c>
      <c r="M50" s="32"/>
      <c r="N50" s="32"/>
      <c r="O50" s="33">
        <v>14.25</v>
      </c>
      <c r="P50" s="34"/>
      <c r="Q50" s="72"/>
      <c r="R50" s="72"/>
      <c r="S50" s="70"/>
      <c r="T50" s="70"/>
      <c r="U50" s="74"/>
      <c r="V50" s="31">
        <v>2</v>
      </c>
      <c r="W50" s="32">
        <v>19.53</v>
      </c>
      <c r="X50" s="32"/>
      <c r="Y50" s="32"/>
      <c r="Z50" s="33">
        <v>19.53</v>
      </c>
      <c r="AA50" s="34"/>
      <c r="AB50" s="72"/>
      <c r="AC50" s="72"/>
      <c r="AD50" s="69"/>
      <c r="AE50" s="70"/>
      <c r="AF50" s="74"/>
      <c r="AG50" s="31">
        <v>2</v>
      </c>
      <c r="AH50" s="32">
        <v>14.627000000000001</v>
      </c>
      <c r="AI50" s="32"/>
      <c r="AJ50" s="32"/>
      <c r="AK50" s="33">
        <v>14.627000000000001</v>
      </c>
      <c r="AL50" s="34"/>
      <c r="AM50" s="72"/>
      <c r="AN50" s="72"/>
      <c r="AO50" s="70"/>
      <c r="AP50" s="70"/>
      <c r="AQ50" s="74"/>
      <c r="AR50" s="31">
        <v>2</v>
      </c>
      <c r="AS50" s="32">
        <v>14.340999999999999</v>
      </c>
      <c r="AT50" s="32"/>
      <c r="AU50" s="32"/>
      <c r="AV50" s="33">
        <v>14.340999999999999</v>
      </c>
      <c r="AW50" s="34"/>
      <c r="AX50" s="72"/>
      <c r="AY50" s="72"/>
      <c r="BJ50" s="27"/>
      <c r="BK50"/>
      <c r="BU50" s="87"/>
    </row>
    <row r="51" spans="1:73" ht="18.75" customHeight="1" x14ac:dyDescent="0.65">
      <c r="A51" s="94">
        <f t="shared" ref="A51" si="45">IF(B51="","",A49+1)</f>
        <v>25</v>
      </c>
      <c r="B51" s="70" t="s">
        <v>75</v>
      </c>
      <c r="C51" s="70" t="s">
        <v>76</v>
      </c>
      <c r="D51" s="70" t="s">
        <v>8</v>
      </c>
      <c r="E51" s="83" t="e">
        <f>IF(B51="","",#REF!)</f>
        <v>#REF!</v>
      </c>
      <c r="F51" s="84" t="e">
        <f>IF(B51="","",E51-#REF!)</f>
        <v>#REF!</v>
      </c>
      <c r="G51" s="85" t="e">
        <f>IF(B51="","",#REF!)</f>
        <v>#REF!</v>
      </c>
      <c r="H51" s="70" t="s">
        <v>75</v>
      </c>
      <c r="I51" s="70" t="s">
        <v>76</v>
      </c>
      <c r="J51" s="74" t="s">
        <v>8</v>
      </c>
      <c r="K51" s="31">
        <v>1</v>
      </c>
      <c r="L51" s="32"/>
      <c r="M51" s="32"/>
      <c r="N51" s="32"/>
      <c r="O51" s="33">
        <v>999</v>
      </c>
      <c r="P51" s="34"/>
      <c r="Q51" s="72">
        <v>31</v>
      </c>
      <c r="R51" s="72">
        <v>31</v>
      </c>
      <c r="S51" s="70" t="s">
        <v>75</v>
      </c>
      <c r="T51" s="70" t="s">
        <v>76</v>
      </c>
      <c r="U51" s="74" t="s">
        <v>8</v>
      </c>
      <c r="V51" s="31">
        <v>1</v>
      </c>
      <c r="W51" s="32"/>
      <c r="X51" s="32"/>
      <c r="Y51" s="32"/>
      <c r="Z51" s="33">
        <v>999</v>
      </c>
      <c r="AA51" s="34"/>
      <c r="AB51" s="72">
        <v>24</v>
      </c>
      <c r="AC51" s="72">
        <v>24</v>
      </c>
      <c r="AD51" s="73" t="s">
        <v>75</v>
      </c>
      <c r="AE51" s="70" t="s">
        <v>76</v>
      </c>
      <c r="AF51" s="74" t="s">
        <v>8</v>
      </c>
      <c r="AG51" s="31">
        <v>1</v>
      </c>
      <c r="AH51" s="32"/>
      <c r="AI51" s="32"/>
      <c r="AJ51" s="32"/>
      <c r="AK51" s="33">
        <v>999</v>
      </c>
      <c r="AL51" s="34"/>
      <c r="AM51" s="72">
        <v>24</v>
      </c>
      <c r="AN51" s="72">
        <v>24</v>
      </c>
      <c r="AO51" s="70" t="s">
        <v>75</v>
      </c>
      <c r="AP51" s="70" t="s">
        <v>76</v>
      </c>
      <c r="AQ51" s="74" t="s">
        <v>8</v>
      </c>
      <c r="AR51" s="31">
        <v>1</v>
      </c>
      <c r="AS51" s="32"/>
      <c r="AT51" s="32"/>
      <c r="AU51" s="32"/>
      <c r="AV51" s="33">
        <v>999</v>
      </c>
      <c r="AW51" s="34"/>
      <c r="AX51" s="72">
        <v>27</v>
      </c>
      <c r="AY51" s="72">
        <v>26</v>
      </c>
      <c r="BJ51" s="27"/>
      <c r="BK51"/>
      <c r="BU51" s="87" t="str">
        <f t="shared" ref="BU51" si="46">IF($B51="","",IF(BK51="","",IF(SUM(BR51:BR52)=999*2,MAX($A51:$A2048),RANK(BT51,BT$3:BT$56,1))))</f>
        <v/>
      </c>
    </row>
    <row r="52" spans="1:73" ht="18.75" customHeight="1" x14ac:dyDescent="0.65">
      <c r="A52" s="94"/>
      <c r="B52" s="70"/>
      <c r="C52" s="70"/>
      <c r="D52" s="70"/>
      <c r="E52" s="83"/>
      <c r="F52" s="84"/>
      <c r="G52" s="86"/>
      <c r="H52" s="70"/>
      <c r="I52" s="70"/>
      <c r="J52" s="74"/>
      <c r="K52" s="31">
        <v>2</v>
      </c>
      <c r="L52" s="32"/>
      <c r="M52" s="32"/>
      <c r="N52" s="32"/>
      <c r="O52" s="33">
        <v>999</v>
      </c>
      <c r="P52" s="34"/>
      <c r="Q52" s="72"/>
      <c r="R52" s="72"/>
      <c r="S52" s="70"/>
      <c r="T52" s="70"/>
      <c r="U52" s="74"/>
      <c r="V52" s="31">
        <v>2</v>
      </c>
      <c r="W52" s="32"/>
      <c r="X52" s="32"/>
      <c r="Y52" s="32"/>
      <c r="Z52" s="33">
        <v>999</v>
      </c>
      <c r="AA52" s="34"/>
      <c r="AB52" s="72"/>
      <c r="AC52" s="72"/>
      <c r="AD52" s="73"/>
      <c r="AE52" s="70"/>
      <c r="AF52" s="74"/>
      <c r="AG52" s="31">
        <v>2</v>
      </c>
      <c r="AH52" s="32"/>
      <c r="AI52" s="32"/>
      <c r="AJ52" s="32"/>
      <c r="AK52" s="33">
        <v>999</v>
      </c>
      <c r="AL52" s="34"/>
      <c r="AM52" s="72"/>
      <c r="AN52" s="72"/>
      <c r="AO52" s="70"/>
      <c r="AP52" s="70"/>
      <c r="AQ52" s="74"/>
      <c r="AR52" s="31">
        <v>2</v>
      </c>
      <c r="AS52" s="32"/>
      <c r="AT52" s="32"/>
      <c r="AU52" s="32"/>
      <c r="AV52" s="33">
        <v>999</v>
      </c>
      <c r="AW52" s="34"/>
      <c r="AX52" s="72"/>
      <c r="AY52" s="72"/>
      <c r="BJ52" s="27"/>
      <c r="BK52"/>
      <c r="BU52" s="87"/>
    </row>
    <row r="53" spans="1:73" ht="18.75" customHeight="1" x14ac:dyDescent="0.65">
      <c r="A53" s="94">
        <f t="shared" ref="A53" si="47">IF(B53="","",A51+1)</f>
        <v>26</v>
      </c>
      <c r="B53" s="70" t="s">
        <v>77</v>
      </c>
      <c r="C53" s="70" t="s">
        <v>36</v>
      </c>
      <c r="D53" s="70" t="s">
        <v>8</v>
      </c>
      <c r="E53" s="83" t="e">
        <f>IF(B53="","",#REF!)</f>
        <v>#REF!</v>
      </c>
      <c r="F53" s="84" t="e">
        <f>IF(B53="","",E53-#REF!)</f>
        <v>#REF!</v>
      </c>
      <c r="G53" s="85" t="e">
        <f>IF(B53="","",#REF!)</f>
        <v>#REF!</v>
      </c>
      <c r="H53" s="70" t="s">
        <v>77</v>
      </c>
      <c r="I53" s="70" t="s">
        <v>36</v>
      </c>
      <c r="J53" s="74" t="s">
        <v>8</v>
      </c>
      <c r="K53" s="31">
        <v>1</v>
      </c>
      <c r="L53" s="32">
        <v>22.03</v>
      </c>
      <c r="M53" s="32"/>
      <c r="N53" s="32"/>
      <c r="O53" s="33">
        <v>22.03</v>
      </c>
      <c r="P53" s="34"/>
      <c r="Q53" s="72">
        <v>23</v>
      </c>
      <c r="R53" s="72">
        <v>23</v>
      </c>
      <c r="S53" s="70" t="s">
        <v>77</v>
      </c>
      <c r="T53" s="70" t="s">
        <v>36</v>
      </c>
      <c r="U53" s="74" t="s">
        <v>8</v>
      </c>
      <c r="V53" s="31">
        <v>1</v>
      </c>
      <c r="W53" s="32"/>
      <c r="X53" s="32"/>
      <c r="Y53" s="32"/>
      <c r="Z53" s="33">
        <v>999</v>
      </c>
      <c r="AA53" s="34"/>
      <c r="AB53" s="72">
        <v>24</v>
      </c>
      <c r="AC53" s="72">
        <v>24</v>
      </c>
      <c r="AD53" s="73" t="s">
        <v>77</v>
      </c>
      <c r="AE53" s="70" t="s">
        <v>36</v>
      </c>
      <c r="AF53" s="74" t="s">
        <v>8</v>
      </c>
      <c r="AG53" s="31">
        <v>1</v>
      </c>
      <c r="AH53" s="32"/>
      <c r="AI53" s="32"/>
      <c r="AJ53" s="32"/>
      <c r="AK53" s="33">
        <v>999</v>
      </c>
      <c r="AL53" s="34"/>
      <c r="AM53" s="72">
        <v>24</v>
      </c>
      <c r="AN53" s="72">
        <v>24</v>
      </c>
      <c r="AO53" s="70" t="s">
        <v>77</v>
      </c>
      <c r="AP53" s="70" t="s">
        <v>36</v>
      </c>
      <c r="AQ53" s="74" t="s">
        <v>8</v>
      </c>
      <c r="AR53" s="31">
        <v>1</v>
      </c>
      <c r="AS53" s="32"/>
      <c r="AT53" s="32"/>
      <c r="AU53" s="32"/>
      <c r="AV53" s="33">
        <v>999</v>
      </c>
      <c r="AW53" s="34"/>
      <c r="AX53" s="72">
        <v>27</v>
      </c>
      <c r="AY53" s="72">
        <v>26</v>
      </c>
      <c r="BJ53" s="27"/>
      <c r="BK53"/>
      <c r="BU53" s="87" t="str">
        <f t="shared" ref="BU53" si="48">IF($B53="","",IF(BK53="","",IF(SUM(BR53:BR54)=999*2,MAX($A53:$A2050),RANK(BT53,BT$3:BT$56,1))))</f>
        <v/>
      </c>
    </row>
    <row r="54" spans="1:73" ht="18.75" customHeight="1" x14ac:dyDescent="0.65">
      <c r="A54" s="94"/>
      <c r="B54" s="70"/>
      <c r="C54" s="70"/>
      <c r="D54" s="70"/>
      <c r="E54" s="83"/>
      <c r="F54" s="84"/>
      <c r="G54" s="86"/>
      <c r="H54" s="70"/>
      <c r="I54" s="70"/>
      <c r="J54" s="74"/>
      <c r="K54" s="31">
        <v>2</v>
      </c>
      <c r="L54" s="32">
        <v>20.54</v>
      </c>
      <c r="M54" s="32"/>
      <c r="N54" s="32"/>
      <c r="O54" s="33">
        <v>20.54</v>
      </c>
      <c r="P54" s="34"/>
      <c r="Q54" s="72"/>
      <c r="R54" s="72"/>
      <c r="S54" s="70"/>
      <c r="T54" s="70"/>
      <c r="U54" s="74"/>
      <c r="V54" s="31">
        <v>2</v>
      </c>
      <c r="W54" s="32"/>
      <c r="X54" s="32"/>
      <c r="Y54" s="32"/>
      <c r="Z54" s="33">
        <v>999</v>
      </c>
      <c r="AA54" s="34"/>
      <c r="AB54" s="72"/>
      <c r="AC54" s="72"/>
      <c r="AD54" s="73"/>
      <c r="AE54" s="70"/>
      <c r="AF54" s="74"/>
      <c r="AG54" s="31">
        <v>2</v>
      </c>
      <c r="AH54" s="32"/>
      <c r="AI54" s="32"/>
      <c r="AJ54" s="32"/>
      <c r="AK54" s="33">
        <v>999</v>
      </c>
      <c r="AL54" s="34"/>
      <c r="AM54" s="72"/>
      <c r="AN54" s="72"/>
      <c r="AO54" s="70"/>
      <c r="AP54" s="70"/>
      <c r="AQ54" s="74"/>
      <c r="AR54" s="31">
        <v>2</v>
      </c>
      <c r="AS54" s="32"/>
      <c r="AT54" s="32"/>
      <c r="AU54" s="32"/>
      <c r="AV54" s="33">
        <v>999</v>
      </c>
      <c r="AW54" s="34"/>
      <c r="AX54" s="72"/>
      <c r="AY54" s="72"/>
      <c r="BJ54" s="27"/>
      <c r="BK54"/>
      <c r="BU54" s="87"/>
    </row>
    <row r="55" spans="1:73" ht="18.75" customHeight="1" x14ac:dyDescent="0.65">
      <c r="A55" s="94">
        <f t="shared" ref="A55" si="49">IF(B55="","",A53+1)</f>
        <v>27</v>
      </c>
      <c r="B55" s="70" t="s">
        <v>78</v>
      </c>
      <c r="C55" s="70" t="s">
        <v>79</v>
      </c>
      <c r="D55" s="70" t="s">
        <v>22</v>
      </c>
      <c r="E55" s="83" t="e">
        <f>IF(B55="","",#REF!)</f>
        <v>#REF!</v>
      </c>
      <c r="F55" s="84" t="e">
        <f>IF(B55="","",E55-#REF!)</f>
        <v>#REF!</v>
      </c>
      <c r="G55" s="85" t="e">
        <f>IF(B55="","",#REF!)</f>
        <v>#REF!</v>
      </c>
      <c r="H55" s="70" t="s">
        <v>78</v>
      </c>
      <c r="I55" s="70" t="s">
        <v>79</v>
      </c>
      <c r="J55" s="71" t="s">
        <v>22</v>
      </c>
      <c r="K55" s="31">
        <v>1</v>
      </c>
      <c r="L55" s="32">
        <v>17.77</v>
      </c>
      <c r="M55" s="32"/>
      <c r="N55" s="32"/>
      <c r="O55" s="33">
        <v>17.77</v>
      </c>
      <c r="P55" s="34"/>
      <c r="Q55" s="72">
        <v>6</v>
      </c>
      <c r="R55" s="72">
        <v>6</v>
      </c>
      <c r="S55" s="70" t="s">
        <v>78</v>
      </c>
      <c r="T55" s="70" t="s">
        <v>79</v>
      </c>
      <c r="U55" s="71" t="s">
        <v>22</v>
      </c>
      <c r="V55" s="31">
        <v>1</v>
      </c>
      <c r="W55" s="32">
        <v>16.977</v>
      </c>
      <c r="X55" s="32"/>
      <c r="Y55" s="32"/>
      <c r="Z55" s="33">
        <v>16.977</v>
      </c>
      <c r="AA55" s="34"/>
      <c r="AB55" s="72">
        <v>6</v>
      </c>
      <c r="AC55" s="72">
        <v>6</v>
      </c>
      <c r="AD55" s="69" t="s">
        <v>78</v>
      </c>
      <c r="AE55" s="70" t="s">
        <v>79</v>
      </c>
      <c r="AF55" s="71" t="s">
        <v>22</v>
      </c>
      <c r="AG55" s="31">
        <v>1</v>
      </c>
      <c r="AH55" s="32">
        <v>19.797999999999998</v>
      </c>
      <c r="AI55" s="32"/>
      <c r="AJ55" s="32"/>
      <c r="AK55" s="33">
        <v>19.797999999999998</v>
      </c>
      <c r="AL55" s="34"/>
      <c r="AM55" s="72">
        <v>8</v>
      </c>
      <c r="AN55" s="72">
        <v>8</v>
      </c>
      <c r="AO55" s="70" t="s">
        <v>78</v>
      </c>
      <c r="AP55" s="70" t="s">
        <v>79</v>
      </c>
      <c r="AQ55" s="71" t="s">
        <v>22</v>
      </c>
      <c r="AR55" s="31">
        <v>1</v>
      </c>
      <c r="AS55" s="32">
        <v>15.638</v>
      </c>
      <c r="AT55" s="32"/>
      <c r="AU55" s="32"/>
      <c r="AV55" s="33">
        <v>15.638</v>
      </c>
      <c r="AW55" s="34"/>
      <c r="AX55" s="72">
        <v>9</v>
      </c>
      <c r="AY55" s="72">
        <v>9</v>
      </c>
      <c r="BJ55" s="27"/>
      <c r="BK55"/>
      <c r="BU55" s="87" t="str">
        <f t="shared" ref="BU55" si="50">IF($B55="","",IF(BK55="","",IF(SUM(BR55:BR56)=999*2,MAX($A55:$A2052),RANK(BT55,BT$3:BT$56,1))))</f>
        <v/>
      </c>
    </row>
    <row r="56" spans="1:73" ht="18.75" customHeight="1" x14ac:dyDescent="0.65">
      <c r="A56" s="94"/>
      <c r="B56" s="70"/>
      <c r="C56" s="70"/>
      <c r="D56" s="70"/>
      <c r="E56" s="83"/>
      <c r="F56" s="84"/>
      <c r="G56" s="86"/>
      <c r="H56" s="70"/>
      <c r="I56" s="70"/>
      <c r="J56" s="71"/>
      <c r="K56" s="31">
        <v>2</v>
      </c>
      <c r="L56" s="32">
        <v>15.53</v>
      </c>
      <c r="M56" s="32"/>
      <c r="N56" s="32"/>
      <c r="O56" s="33">
        <v>15.53</v>
      </c>
      <c r="P56" s="34"/>
      <c r="Q56" s="72"/>
      <c r="R56" s="72"/>
      <c r="S56" s="70"/>
      <c r="T56" s="70"/>
      <c r="U56" s="71"/>
      <c r="V56" s="31">
        <v>2</v>
      </c>
      <c r="W56" s="32">
        <v>16.478999999999999</v>
      </c>
      <c r="X56" s="32"/>
      <c r="Y56" s="32"/>
      <c r="Z56" s="33">
        <v>16.478999999999999</v>
      </c>
      <c r="AA56" s="34"/>
      <c r="AB56" s="72"/>
      <c r="AC56" s="72"/>
      <c r="AD56" s="69"/>
      <c r="AE56" s="70"/>
      <c r="AF56" s="71"/>
      <c r="AG56" s="31">
        <v>2</v>
      </c>
      <c r="AH56" s="32">
        <v>16.454999999999998</v>
      </c>
      <c r="AI56" s="32"/>
      <c r="AJ56" s="32"/>
      <c r="AK56" s="33">
        <v>16.454999999999998</v>
      </c>
      <c r="AL56" s="34"/>
      <c r="AM56" s="72"/>
      <c r="AN56" s="72"/>
      <c r="AO56" s="70"/>
      <c r="AP56" s="70"/>
      <c r="AQ56" s="71"/>
      <c r="AR56" s="31">
        <v>2</v>
      </c>
      <c r="AS56" s="32">
        <v>22.132999999999999</v>
      </c>
      <c r="AT56" s="32"/>
      <c r="AU56" s="32"/>
      <c r="AV56" s="33">
        <v>22.132999999999999</v>
      </c>
      <c r="AW56" s="34"/>
      <c r="AX56" s="72"/>
      <c r="AY56" s="72"/>
      <c r="BJ56" s="27"/>
      <c r="BK56"/>
      <c r="BU56" s="87"/>
    </row>
    <row r="57" spans="1:73" ht="18.75" customHeight="1" x14ac:dyDescent="0.65">
      <c r="A57" s="94">
        <f t="shared" ref="A57" si="51">IF(B57="","",A55+1)</f>
        <v>28</v>
      </c>
      <c r="B57" s="70" t="s">
        <v>80</v>
      </c>
      <c r="C57" s="70" t="s">
        <v>81</v>
      </c>
      <c r="D57" s="70" t="s">
        <v>22</v>
      </c>
      <c r="E57" s="83" t="e">
        <f>IF(B57="","",#REF!)</f>
        <v>#REF!</v>
      </c>
      <c r="F57" s="84" t="e">
        <f>IF(B57="","",E57-#REF!)</f>
        <v>#REF!</v>
      </c>
      <c r="G57" s="85" t="e">
        <f>IF(B57="","",#REF!)</f>
        <v>#REF!</v>
      </c>
      <c r="H57" s="70" t="s">
        <v>80</v>
      </c>
      <c r="I57" s="70" t="s">
        <v>81</v>
      </c>
      <c r="J57" s="71" t="s">
        <v>22</v>
      </c>
      <c r="K57" s="31">
        <v>1</v>
      </c>
      <c r="L57" s="32">
        <v>20.54</v>
      </c>
      <c r="M57" s="32"/>
      <c r="N57" s="32"/>
      <c r="O57" s="33">
        <v>20.54</v>
      </c>
      <c r="P57" s="34"/>
      <c r="Q57" s="72">
        <v>22</v>
      </c>
      <c r="R57" s="72">
        <v>22</v>
      </c>
      <c r="S57" s="70" t="s">
        <v>80</v>
      </c>
      <c r="T57" s="70" t="s">
        <v>81</v>
      </c>
      <c r="U57" s="71" t="s">
        <v>22</v>
      </c>
      <c r="V57" s="31">
        <v>1</v>
      </c>
      <c r="W57" s="32">
        <v>22.082999999999998</v>
      </c>
      <c r="X57" s="32"/>
      <c r="Y57" s="32"/>
      <c r="Z57" s="33">
        <v>22.082999999999998</v>
      </c>
      <c r="AA57" s="34"/>
      <c r="AB57" s="72">
        <v>20</v>
      </c>
      <c r="AC57" s="72">
        <v>20</v>
      </c>
      <c r="AD57" s="69" t="s">
        <v>80</v>
      </c>
      <c r="AE57" s="70" t="s">
        <v>81</v>
      </c>
      <c r="AF57" s="71" t="s">
        <v>22</v>
      </c>
      <c r="AG57" s="31">
        <v>1</v>
      </c>
      <c r="AH57" s="32">
        <v>19.231000000000002</v>
      </c>
      <c r="AI57" s="32"/>
      <c r="AJ57" s="32"/>
      <c r="AK57" s="33">
        <v>19.231000000000002</v>
      </c>
      <c r="AL57" s="34"/>
      <c r="AM57" s="72">
        <v>17</v>
      </c>
      <c r="AN57" s="72">
        <v>17</v>
      </c>
      <c r="AO57" s="70" t="s">
        <v>80</v>
      </c>
      <c r="AP57" s="70" t="s">
        <v>81</v>
      </c>
      <c r="AQ57" s="71" t="s">
        <v>22</v>
      </c>
      <c r="AR57" s="31">
        <v>1</v>
      </c>
      <c r="AS57" s="32">
        <v>16.462</v>
      </c>
      <c r="AT57" s="32"/>
      <c r="AU57" s="32"/>
      <c r="AV57" s="33">
        <v>16.462</v>
      </c>
      <c r="AW57" s="34"/>
      <c r="AX57" s="72">
        <v>14</v>
      </c>
      <c r="AY57" s="72">
        <v>13</v>
      </c>
      <c r="BJ57" s="27"/>
      <c r="BK57"/>
      <c r="BU57" s="87" t="str">
        <f t="shared" ref="BU57" si="52">IF($B57="","",IF(BK57="","",IF(SUM(BR57:BR58)=999*2,MAX($A57:$A2054),RANK(BT57,BT$3:BT$56,1))))</f>
        <v/>
      </c>
    </row>
    <row r="58" spans="1:73" ht="18.75" customHeight="1" x14ac:dyDescent="0.65">
      <c r="A58" s="94"/>
      <c r="B58" s="70"/>
      <c r="C58" s="70"/>
      <c r="D58" s="70"/>
      <c r="E58" s="83"/>
      <c r="F58" s="84"/>
      <c r="G58" s="86"/>
      <c r="H58" s="70"/>
      <c r="I58" s="70"/>
      <c r="J58" s="71"/>
      <c r="K58" s="31">
        <v>2</v>
      </c>
      <c r="L58" s="32">
        <v>20.84</v>
      </c>
      <c r="M58" s="32"/>
      <c r="N58" s="32"/>
      <c r="O58" s="33">
        <v>20.84</v>
      </c>
      <c r="P58" s="34"/>
      <c r="Q58" s="72"/>
      <c r="R58" s="72"/>
      <c r="S58" s="70"/>
      <c r="T58" s="70"/>
      <c r="U58" s="71"/>
      <c r="V58" s="31">
        <v>2</v>
      </c>
      <c r="W58" s="32">
        <v>21.542999999999999</v>
      </c>
      <c r="X58" s="32"/>
      <c r="Y58" s="32"/>
      <c r="Z58" s="33">
        <v>21.542999999999999</v>
      </c>
      <c r="AA58" s="34"/>
      <c r="AB58" s="72"/>
      <c r="AC58" s="72"/>
      <c r="AD58" s="69"/>
      <c r="AE58" s="70"/>
      <c r="AF58" s="71"/>
      <c r="AG58" s="31">
        <v>2</v>
      </c>
      <c r="AH58" s="32">
        <v>21.391999999999999</v>
      </c>
      <c r="AI58" s="32"/>
      <c r="AJ58" s="32"/>
      <c r="AK58" s="33">
        <v>21.391999999999999</v>
      </c>
      <c r="AL58" s="34"/>
      <c r="AM58" s="72"/>
      <c r="AN58" s="72"/>
      <c r="AO58" s="70"/>
      <c r="AP58" s="70"/>
      <c r="AQ58" s="71"/>
      <c r="AR58" s="31">
        <v>2</v>
      </c>
      <c r="AS58" s="32">
        <v>17.760999999999999</v>
      </c>
      <c r="AT58" s="32"/>
      <c r="AU58" s="32"/>
      <c r="AV58" s="33">
        <v>17.760999999999999</v>
      </c>
      <c r="AW58" s="34"/>
      <c r="AX58" s="72"/>
      <c r="AY58" s="72"/>
      <c r="BJ58" s="27"/>
      <c r="BK58"/>
      <c r="BU58" s="87"/>
    </row>
    <row r="59" spans="1:73" ht="18.75" customHeight="1" x14ac:dyDescent="0.65">
      <c r="A59" s="94">
        <f t="shared" ref="A59" si="53">IF(B59="","",A57+1)</f>
        <v>29</v>
      </c>
      <c r="B59" s="70" t="s">
        <v>82</v>
      </c>
      <c r="C59" s="70" t="s">
        <v>83</v>
      </c>
      <c r="D59" s="70" t="s">
        <v>22</v>
      </c>
      <c r="E59" s="83" t="e">
        <f>IF(B59="","",#REF!)</f>
        <v>#REF!</v>
      </c>
      <c r="F59" s="84" t="e">
        <f>IF(B59="","",E59-#REF!)</f>
        <v>#REF!</v>
      </c>
      <c r="G59" s="85" t="e">
        <f>IF(B59="","",#REF!)</f>
        <v>#REF!</v>
      </c>
      <c r="H59" s="70" t="s">
        <v>82</v>
      </c>
      <c r="I59" s="70" t="s">
        <v>83</v>
      </c>
      <c r="J59" s="71" t="s">
        <v>22</v>
      </c>
      <c r="K59" s="31">
        <v>1</v>
      </c>
      <c r="L59" s="32">
        <v>22.74</v>
      </c>
      <c r="M59" s="32"/>
      <c r="N59" s="32"/>
      <c r="O59" s="33">
        <v>22.74</v>
      </c>
      <c r="P59" s="34"/>
      <c r="Q59" s="72">
        <v>25</v>
      </c>
      <c r="R59" s="72">
        <v>25</v>
      </c>
      <c r="S59" s="70" t="s">
        <v>82</v>
      </c>
      <c r="T59" s="70" t="s">
        <v>83</v>
      </c>
      <c r="U59" s="71" t="s">
        <v>22</v>
      </c>
      <c r="V59" s="31">
        <v>1</v>
      </c>
      <c r="W59" s="32">
        <v>21.870999999999999</v>
      </c>
      <c r="X59" s="32"/>
      <c r="Y59" s="32"/>
      <c r="Z59" s="33">
        <v>21.870999999999999</v>
      </c>
      <c r="AA59" s="34"/>
      <c r="AB59" s="72">
        <v>21</v>
      </c>
      <c r="AC59" s="72">
        <v>21</v>
      </c>
      <c r="AD59" s="69" t="s">
        <v>82</v>
      </c>
      <c r="AE59" s="70" t="s">
        <v>83</v>
      </c>
      <c r="AF59" s="71" t="s">
        <v>22</v>
      </c>
      <c r="AG59" s="31">
        <v>1</v>
      </c>
      <c r="AH59" s="32">
        <v>22.059000000000001</v>
      </c>
      <c r="AI59" s="32"/>
      <c r="AJ59" s="32"/>
      <c r="AK59" s="33">
        <v>22.059000000000001</v>
      </c>
      <c r="AL59" s="34"/>
      <c r="AM59" s="72">
        <v>20</v>
      </c>
      <c r="AN59" s="72">
        <v>20</v>
      </c>
      <c r="AO59" s="70" t="s">
        <v>82</v>
      </c>
      <c r="AP59" s="70" t="s">
        <v>83</v>
      </c>
      <c r="AQ59" s="71" t="s">
        <v>22</v>
      </c>
      <c r="AR59" s="31">
        <v>1</v>
      </c>
      <c r="AS59" s="32">
        <v>22.498999999999999</v>
      </c>
      <c r="AT59" s="32"/>
      <c r="AU59" s="32"/>
      <c r="AV59" s="33">
        <v>22.498999999999999</v>
      </c>
      <c r="AW59" s="34"/>
      <c r="AX59" s="72">
        <v>21</v>
      </c>
      <c r="AY59" s="72">
        <v>20</v>
      </c>
      <c r="BJ59" s="27"/>
      <c r="BK59"/>
      <c r="BU59" s="87" t="str">
        <f t="shared" ref="BU59" si="54">IF($B59="","",IF(BK59="","",IF(SUM(BR59:BR60)=999*2,MAX($A59:$A2056),RANK(BT59,BT$3:BT$56,1))))</f>
        <v/>
      </c>
    </row>
    <row r="60" spans="1:73" ht="18.75" customHeight="1" x14ac:dyDescent="0.65">
      <c r="A60" s="94"/>
      <c r="B60" s="70"/>
      <c r="C60" s="70"/>
      <c r="D60" s="70"/>
      <c r="E60" s="83"/>
      <c r="F60" s="84"/>
      <c r="G60" s="86"/>
      <c r="H60" s="70"/>
      <c r="I60" s="70"/>
      <c r="J60" s="71"/>
      <c r="K60" s="31">
        <v>2</v>
      </c>
      <c r="L60" s="32">
        <v>22.53</v>
      </c>
      <c r="M60" s="32"/>
      <c r="N60" s="32"/>
      <c r="O60" s="33">
        <v>22.53</v>
      </c>
      <c r="P60" s="34"/>
      <c r="Q60" s="72"/>
      <c r="R60" s="72"/>
      <c r="S60" s="70"/>
      <c r="T60" s="70"/>
      <c r="U60" s="71"/>
      <c r="V60" s="31">
        <v>2</v>
      </c>
      <c r="W60" s="32">
        <v>23.195</v>
      </c>
      <c r="X60" s="32"/>
      <c r="Y60" s="32"/>
      <c r="Z60" s="33">
        <v>23.195</v>
      </c>
      <c r="AA60" s="34"/>
      <c r="AB60" s="72"/>
      <c r="AC60" s="72"/>
      <c r="AD60" s="69"/>
      <c r="AE60" s="70"/>
      <c r="AF60" s="71"/>
      <c r="AG60" s="31">
        <v>2</v>
      </c>
      <c r="AH60" s="32">
        <v>21.018999999999998</v>
      </c>
      <c r="AI60" s="32"/>
      <c r="AJ60" s="32"/>
      <c r="AK60" s="33">
        <v>21.018999999999998</v>
      </c>
      <c r="AL60" s="34"/>
      <c r="AM60" s="72"/>
      <c r="AN60" s="72"/>
      <c r="AO60" s="70"/>
      <c r="AP60" s="70"/>
      <c r="AQ60" s="71"/>
      <c r="AR60" s="31">
        <v>2</v>
      </c>
      <c r="AS60" s="32">
        <v>20.257000000000001</v>
      </c>
      <c r="AT60" s="32"/>
      <c r="AU60" s="32"/>
      <c r="AV60" s="33">
        <v>20.257000000000001</v>
      </c>
      <c r="AW60" s="34"/>
      <c r="AX60" s="72"/>
      <c r="AY60" s="72"/>
      <c r="BJ60" s="27"/>
      <c r="BK60"/>
      <c r="BU60" s="87"/>
    </row>
    <row r="61" spans="1:73" ht="19.5" customHeight="1" x14ac:dyDescent="0.65">
      <c r="A61" s="94">
        <f t="shared" ref="A61" si="55">IF(B61="","",A59+1)</f>
        <v>30</v>
      </c>
      <c r="B61" s="70" t="s">
        <v>84</v>
      </c>
      <c r="C61" s="70" t="s">
        <v>41</v>
      </c>
      <c r="D61" s="70" t="s">
        <v>19</v>
      </c>
      <c r="E61" s="83" t="e">
        <f>IF(B61="","",#REF!)</f>
        <v>#REF!</v>
      </c>
      <c r="F61" s="84" t="e">
        <f>IF(B61="","",E61-#REF!)</f>
        <v>#REF!</v>
      </c>
      <c r="G61" s="85" t="e">
        <f>IF(B61="","",#REF!)</f>
        <v>#REF!</v>
      </c>
      <c r="H61" s="70" t="s">
        <v>84</v>
      </c>
      <c r="I61" s="70" t="s">
        <v>41</v>
      </c>
      <c r="J61" s="71" t="s">
        <v>19</v>
      </c>
      <c r="K61" s="31">
        <v>1</v>
      </c>
      <c r="L61" s="32">
        <v>30.96</v>
      </c>
      <c r="M61" s="32"/>
      <c r="N61" s="32"/>
      <c r="O61" s="33">
        <v>30.96</v>
      </c>
      <c r="P61" s="34"/>
      <c r="Q61" s="72">
        <v>27</v>
      </c>
      <c r="R61" s="72">
        <v>27</v>
      </c>
      <c r="S61" s="70" t="s">
        <v>84</v>
      </c>
      <c r="T61" s="70" t="s">
        <v>41</v>
      </c>
      <c r="U61" s="71" t="s">
        <v>19</v>
      </c>
      <c r="V61" s="31">
        <v>1</v>
      </c>
      <c r="W61" s="32">
        <v>23.539000000000001</v>
      </c>
      <c r="X61" s="32"/>
      <c r="Y61" s="32"/>
      <c r="Z61" s="33">
        <v>998</v>
      </c>
      <c r="AA61" s="34" t="s">
        <v>95</v>
      </c>
      <c r="AB61" s="72">
        <v>18</v>
      </c>
      <c r="AC61" s="72">
        <v>18</v>
      </c>
      <c r="AD61" s="69" t="s">
        <v>84</v>
      </c>
      <c r="AE61" s="70" t="s">
        <v>41</v>
      </c>
      <c r="AF61" s="71" t="s">
        <v>19</v>
      </c>
      <c r="AG61" s="31">
        <v>1</v>
      </c>
      <c r="AH61" s="32">
        <v>19.096</v>
      </c>
      <c r="AI61" s="32"/>
      <c r="AJ61" s="32"/>
      <c r="AK61" s="33">
        <v>19.096</v>
      </c>
      <c r="AL61" s="34"/>
      <c r="AM61" s="72">
        <v>16</v>
      </c>
      <c r="AN61" s="72">
        <v>16</v>
      </c>
      <c r="AO61" s="70" t="s">
        <v>84</v>
      </c>
      <c r="AP61" s="70" t="s">
        <v>41</v>
      </c>
      <c r="AQ61" s="71" t="s">
        <v>19</v>
      </c>
      <c r="AR61" s="31">
        <v>1</v>
      </c>
      <c r="AS61" s="32"/>
      <c r="AT61" s="32"/>
      <c r="AU61" s="32"/>
      <c r="AV61" s="33">
        <v>998</v>
      </c>
      <c r="AW61" s="34" t="s">
        <v>99</v>
      </c>
      <c r="AX61" s="72">
        <v>19</v>
      </c>
      <c r="AY61" s="72">
        <v>18</v>
      </c>
      <c r="BJ61" s="27"/>
      <c r="BK61"/>
      <c r="BU61" s="87" t="str">
        <f t="shared" ref="BU61" si="56">IF($B61="","",IF(BK61="","",IF(SUM(BR61:BR62)=999*2,MAX($A61:$A2058),RANK(BT61,BT$3:BT$56,1))))</f>
        <v/>
      </c>
    </row>
    <row r="62" spans="1:73" ht="19.5" customHeight="1" x14ac:dyDescent="0.65">
      <c r="A62" s="94"/>
      <c r="B62" s="70"/>
      <c r="C62" s="70"/>
      <c r="D62" s="70"/>
      <c r="E62" s="83"/>
      <c r="F62" s="84"/>
      <c r="G62" s="86"/>
      <c r="H62" s="70"/>
      <c r="I62" s="70"/>
      <c r="J62" s="71"/>
      <c r="K62" s="31">
        <v>2</v>
      </c>
      <c r="L62" s="32">
        <v>23.05</v>
      </c>
      <c r="M62" s="32"/>
      <c r="N62" s="32"/>
      <c r="O62" s="33">
        <v>23.05</v>
      </c>
      <c r="P62" s="34"/>
      <c r="Q62" s="72"/>
      <c r="R62" s="72"/>
      <c r="S62" s="70"/>
      <c r="T62" s="70"/>
      <c r="U62" s="71"/>
      <c r="V62" s="31">
        <v>2</v>
      </c>
      <c r="W62" s="32">
        <v>19.472000000000001</v>
      </c>
      <c r="X62" s="32"/>
      <c r="Y62" s="32"/>
      <c r="Z62" s="33">
        <v>19.472000000000001</v>
      </c>
      <c r="AA62" s="34"/>
      <c r="AB62" s="72"/>
      <c r="AC62" s="72"/>
      <c r="AD62" s="69"/>
      <c r="AE62" s="70"/>
      <c r="AF62" s="71"/>
      <c r="AG62" s="31">
        <v>2</v>
      </c>
      <c r="AH62" s="32">
        <v>21.443999999999999</v>
      </c>
      <c r="AI62" s="32"/>
      <c r="AJ62" s="32"/>
      <c r="AK62" s="33">
        <v>21.443999999999999</v>
      </c>
      <c r="AL62" s="34"/>
      <c r="AM62" s="72"/>
      <c r="AN62" s="72"/>
      <c r="AO62" s="70"/>
      <c r="AP62" s="70"/>
      <c r="AQ62" s="71"/>
      <c r="AR62" s="31">
        <v>2</v>
      </c>
      <c r="AS62" s="32">
        <v>18.853000000000002</v>
      </c>
      <c r="AT62" s="32"/>
      <c r="AU62" s="32"/>
      <c r="AV62" s="33">
        <v>18.853000000000002</v>
      </c>
      <c r="AW62" s="34"/>
      <c r="AX62" s="72"/>
      <c r="AY62" s="72"/>
      <c r="BJ62" s="27"/>
      <c r="BK62"/>
      <c r="BU62" s="87"/>
    </row>
    <row r="63" spans="1:73" ht="19.5" customHeight="1" x14ac:dyDescent="0.65">
      <c r="A63" s="94">
        <f t="shared" ref="A63" si="57">IF(B63="","",A61+1)</f>
        <v>31</v>
      </c>
      <c r="B63" s="70" t="s">
        <v>85</v>
      </c>
      <c r="C63" s="70" t="s">
        <v>67</v>
      </c>
      <c r="D63" s="70" t="s">
        <v>19</v>
      </c>
      <c r="E63" s="83" t="e">
        <f>IF(B63="","",#REF!)</f>
        <v>#REF!</v>
      </c>
      <c r="F63" s="84" t="e">
        <f>IF(B63="","",E63-#REF!)</f>
        <v>#REF!</v>
      </c>
      <c r="G63" s="85" t="e">
        <f>IF(B63="","",#REF!)</f>
        <v>#REF!</v>
      </c>
      <c r="H63" s="70" t="s">
        <v>85</v>
      </c>
      <c r="I63" s="70" t="s">
        <v>67</v>
      </c>
      <c r="J63" s="71" t="s">
        <v>19</v>
      </c>
      <c r="K63" s="31">
        <v>1</v>
      </c>
      <c r="L63" s="32">
        <v>22.99</v>
      </c>
      <c r="M63" s="32"/>
      <c r="N63" s="32"/>
      <c r="O63" s="33">
        <v>22.99</v>
      </c>
      <c r="P63" s="34"/>
      <c r="Q63" s="72">
        <v>21</v>
      </c>
      <c r="R63" s="72">
        <v>21</v>
      </c>
      <c r="S63" s="70" t="s">
        <v>85</v>
      </c>
      <c r="T63" s="70" t="s">
        <v>67</v>
      </c>
      <c r="U63" s="71" t="s">
        <v>19</v>
      </c>
      <c r="V63" s="31">
        <v>1</v>
      </c>
      <c r="W63" s="32"/>
      <c r="X63" s="32"/>
      <c r="Y63" s="32"/>
      <c r="Z63" s="33">
        <v>999</v>
      </c>
      <c r="AA63" s="34"/>
      <c r="AB63" s="72">
        <v>24</v>
      </c>
      <c r="AC63" s="72">
        <v>24</v>
      </c>
      <c r="AD63" s="69" t="s">
        <v>85</v>
      </c>
      <c r="AE63" s="70" t="s">
        <v>67</v>
      </c>
      <c r="AF63" s="71" t="s">
        <v>19</v>
      </c>
      <c r="AG63" s="31">
        <v>1</v>
      </c>
      <c r="AH63" s="32">
        <v>21.992000000000001</v>
      </c>
      <c r="AI63" s="32"/>
      <c r="AJ63" s="32"/>
      <c r="AK63" s="33">
        <v>21.992000000000001</v>
      </c>
      <c r="AL63" s="34"/>
      <c r="AM63" s="72">
        <v>14</v>
      </c>
      <c r="AN63" s="72">
        <v>14</v>
      </c>
      <c r="AO63" s="70" t="s">
        <v>85</v>
      </c>
      <c r="AP63" s="70" t="s">
        <v>67</v>
      </c>
      <c r="AQ63" s="71" t="s">
        <v>19</v>
      </c>
      <c r="AR63" s="31">
        <v>1</v>
      </c>
      <c r="AS63" s="32"/>
      <c r="AT63" s="32"/>
      <c r="AU63" s="32"/>
      <c r="AV63" s="33">
        <v>998</v>
      </c>
      <c r="AW63" s="34" t="s">
        <v>99</v>
      </c>
      <c r="AX63" s="72">
        <v>20</v>
      </c>
      <c r="AY63" s="72">
        <v>19</v>
      </c>
      <c r="BJ63" s="27"/>
      <c r="BK63"/>
      <c r="BU63" s="87" t="str">
        <f t="shared" ref="BU63" si="58">IF($B63="","",IF(BK63="","",IF(SUM(BR63:BR64)=999*2,MAX($A63:$A2060),RANK(BT63,BT$3:BT$56,1))))</f>
        <v/>
      </c>
    </row>
    <row r="64" spans="1:73" ht="19.5" customHeight="1" x14ac:dyDescent="0.65">
      <c r="A64" s="94"/>
      <c r="B64" s="70"/>
      <c r="C64" s="70"/>
      <c r="D64" s="70"/>
      <c r="E64" s="83"/>
      <c r="F64" s="84"/>
      <c r="G64" s="86"/>
      <c r="H64" s="70"/>
      <c r="I64" s="70"/>
      <c r="J64" s="71"/>
      <c r="K64" s="31">
        <v>2</v>
      </c>
      <c r="L64" s="32">
        <v>19.78</v>
      </c>
      <c r="M64" s="32"/>
      <c r="N64" s="32"/>
      <c r="O64" s="33">
        <v>19.78</v>
      </c>
      <c r="P64" s="34"/>
      <c r="Q64" s="72"/>
      <c r="R64" s="72"/>
      <c r="S64" s="70"/>
      <c r="T64" s="70"/>
      <c r="U64" s="71"/>
      <c r="V64" s="31">
        <v>2</v>
      </c>
      <c r="W64" s="32"/>
      <c r="X64" s="32"/>
      <c r="Y64" s="32"/>
      <c r="Z64" s="33">
        <v>999</v>
      </c>
      <c r="AA64" s="34"/>
      <c r="AB64" s="72"/>
      <c r="AC64" s="72"/>
      <c r="AD64" s="69"/>
      <c r="AE64" s="70"/>
      <c r="AF64" s="71"/>
      <c r="AG64" s="31">
        <v>2</v>
      </c>
      <c r="AH64" s="32">
        <v>17.541</v>
      </c>
      <c r="AI64" s="32"/>
      <c r="AJ64" s="32"/>
      <c r="AK64" s="33">
        <v>17.541</v>
      </c>
      <c r="AL64" s="34"/>
      <c r="AM64" s="72"/>
      <c r="AN64" s="72"/>
      <c r="AO64" s="70"/>
      <c r="AP64" s="70"/>
      <c r="AQ64" s="71"/>
      <c r="AR64" s="31">
        <v>2</v>
      </c>
      <c r="AS64" s="32">
        <v>20.184000000000001</v>
      </c>
      <c r="AT64" s="32"/>
      <c r="AU64" s="32"/>
      <c r="AV64" s="33">
        <v>20.184000000000001</v>
      </c>
      <c r="AW64" s="34"/>
      <c r="AX64" s="72"/>
      <c r="AY64" s="72"/>
      <c r="BJ64" s="27"/>
      <c r="BK64"/>
      <c r="BU64" s="87"/>
    </row>
    <row r="65" spans="1:73" ht="19.5" customHeight="1" x14ac:dyDescent="0.65">
      <c r="A65" s="94">
        <f t="shared" ref="A65" si="59">IF(B65="","",A63+1)</f>
        <v>32</v>
      </c>
      <c r="B65" s="70" t="s">
        <v>86</v>
      </c>
      <c r="C65" s="70" t="s">
        <v>87</v>
      </c>
      <c r="D65" s="70" t="s">
        <v>10</v>
      </c>
      <c r="E65" s="83" t="e">
        <f>IF(B65="","",#REF!)</f>
        <v>#REF!</v>
      </c>
      <c r="F65" s="84" t="e">
        <f>IF(B65="","",E65-#REF!)</f>
        <v>#REF!</v>
      </c>
      <c r="G65" s="85" t="e">
        <f>IF(B65="","",#REF!)</f>
        <v>#REF!</v>
      </c>
      <c r="H65" s="70" t="s">
        <v>86</v>
      </c>
      <c r="I65" s="70" t="s">
        <v>87</v>
      </c>
      <c r="J65" s="71" t="s">
        <v>10</v>
      </c>
      <c r="K65" s="31">
        <v>1</v>
      </c>
      <c r="L65" s="32">
        <v>18.079999999999998</v>
      </c>
      <c r="M65" s="32"/>
      <c r="N65" s="32"/>
      <c r="O65" s="33">
        <v>18.079999999999998</v>
      </c>
      <c r="P65" s="34"/>
      <c r="Q65" s="72">
        <v>9</v>
      </c>
      <c r="R65" s="72">
        <v>9</v>
      </c>
      <c r="S65" s="70" t="s">
        <v>86</v>
      </c>
      <c r="T65" s="70" t="s">
        <v>87</v>
      </c>
      <c r="U65" s="71" t="s">
        <v>10</v>
      </c>
      <c r="V65" s="31">
        <v>1</v>
      </c>
      <c r="W65" s="32">
        <v>19.094999999999999</v>
      </c>
      <c r="X65" s="32"/>
      <c r="Y65" s="32"/>
      <c r="Z65" s="33">
        <v>19.094999999999999</v>
      </c>
      <c r="AA65" s="34"/>
      <c r="AB65" s="72">
        <v>4</v>
      </c>
      <c r="AC65" s="72">
        <v>4</v>
      </c>
      <c r="AD65" s="69" t="s">
        <v>86</v>
      </c>
      <c r="AE65" s="70" t="s">
        <v>87</v>
      </c>
      <c r="AF65" s="71" t="s">
        <v>10</v>
      </c>
      <c r="AG65" s="31">
        <v>1</v>
      </c>
      <c r="AH65" s="32">
        <v>15.548999999999999</v>
      </c>
      <c r="AI65" s="32"/>
      <c r="AJ65" s="32"/>
      <c r="AK65" s="33">
        <v>15.548999999999999</v>
      </c>
      <c r="AL65" s="34"/>
      <c r="AM65" s="72">
        <v>5</v>
      </c>
      <c r="AN65" s="72">
        <v>5</v>
      </c>
      <c r="AO65" s="70" t="s">
        <v>86</v>
      </c>
      <c r="AP65" s="70" t="s">
        <v>87</v>
      </c>
      <c r="AQ65" s="71" t="s">
        <v>10</v>
      </c>
      <c r="AR65" s="31">
        <v>1</v>
      </c>
      <c r="AS65" s="32">
        <v>16.701000000000001</v>
      </c>
      <c r="AT65" s="32"/>
      <c r="AU65" s="32"/>
      <c r="AV65" s="33">
        <v>16.701000000000001</v>
      </c>
      <c r="AW65" s="34"/>
      <c r="AX65" s="72">
        <v>6</v>
      </c>
      <c r="AY65" s="72">
        <v>6</v>
      </c>
      <c r="BJ65" s="27"/>
      <c r="BK65"/>
      <c r="BU65" s="87" t="str">
        <f t="shared" ref="BU65" si="60">IF($B65="","",IF(BK65="","",IF(SUM(BR65:BR66)=999*2,MAX($A65:$A2062),RANK(BT65,BT$3:BT$56,1))))</f>
        <v/>
      </c>
    </row>
    <row r="66" spans="1:73" ht="19.5" customHeight="1" x14ac:dyDescent="0.65">
      <c r="A66" s="94"/>
      <c r="B66" s="70"/>
      <c r="C66" s="70"/>
      <c r="D66" s="70"/>
      <c r="E66" s="83"/>
      <c r="F66" s="84"/>
      <c r="G66" s="86"/>
      <c r="H66" s="70"/>
      <c r="I66" s="70"/>
      <c r="J66" s="71"/>
      <c r="K66" s="31">
        <v>2</v>
      </c>
      <c r="L66" s="32">
        <v>16.600000000000001</v>
      </c>
      <c r="M66" s="32"/>
      <c r="N66" s="32"/>
      <c r="O66" s="33">
        <v>16.600000000000001</v>
      </c>
      <c r="P66" s="34"/>
      <c r="Q66" s="72"/>
      <c r="R66" s="72"/>
      <c r="S66" s="70"/>
      <c r="T66" s="70"/>
      <c r="U66" s="71"/>
      <c r="V66" s="31">
        <v>2</v>
      </c>
      <c r="W66" s="32">
        <v>15.465999999999999</v>
      </c>
      <c r="X66" s="32"/>
      <c r="Y66" s="32"/>
      <c r="Z66" s="33">
        <v>15.465999999999999</v>
      </c>
      <c r="AA66" s="34"/>
      <c r="AB66" s="72"/>
      <c r="AC66" s="72"/>
      <c r="AD66" s="69"/>
      <c r="AE66" s="70"/>
      <c r="AF66" s="71"/>
      <c r="AG66" s="31">
        <v>2</v>
      </c>
      <c r="AH66" s="32">
        <v>14.887</v>
      </c>
      <c r="AI66" s="32"/>
      <c r="AJ66" s="32"/>
      <c r="AK66" s="33">
        <v>14.887</v>
      </c>
      <c r="AL66" s="34"/>
      <c r="AM66" s="72"/>
      <c r="AN66" s="72"/>
      <c r="AO66" s="70"/>
      <c r="AP66" s="70"/>
      <c r="AQ66" s="71"/>
      <c r="AR66" s="31">
        <v>2</v>
      </c>
      <c r="AS66" s="32">
        <v>15.37</v>
      </c>
      <c r="AT66" s="32"/>
      <c r="AU66" s="32"/>
      <c r="AV66" s="33">
        <v>15.37</v>
      </c>
      <c r="AW66" s="34"/>
      <c r="AX66" s="72"/>
      <c r="AY66" s="72"/>
      <c r="BJ66" s="27"/>
      <c r="BK66"/>
      <c r="BU66" s="87"/>
    </row>
    <row r="67" spans="1:73" ht="19.5" customHeight="1" x14ac:dyDescent="0.65">
      <c r="A67" s="94">
        <f t="shared" ref="A67" si="61">IF(B67="","",A65+1)</f>
        <v>33</v>
      </c>
      <c r="B67" s="70" t="s">
        <v>86</v>
      </c>
      <c r="C67" s="70" t="s">
        <v>88</v>
      </c>
      <c r="D67" s="70" t="s">
        <v>10</v>
      </c>
      <c r="E67" s="83" t="e">
        <f>IF(B67="","",#REF!)</f>
        <v>#REF!</v>
      </c>
      <c r="F67" s="84" t="e">
        <f>IF(B67="","",E67-#REF!)</f>
        <v>#REF!</v>
      </c>
      <c r="G67" s="85" t="e">
        <f>IF(B67="","",#REF!)</f>
        <v>#REF!</v>
      </c>
      <c r="H67" s="70" t="s">
        <v>86</v>
      </c>
      <c r="I67" s="70" t="s">
        <v>88</v>
      </c>
      <c r="J67" s="71" t="s">
        <v>10</v>
      </c>
      <c r="K67" s="31">
        <v>1</v>
      </c>
      <c r="L67" s="32">
        <v>15.28</v>
      </c>
      <c r="M67" s="32"/>
      <c r="N67" s="32"/>
      <c r="O67" s="33">
        <v>15.28</v>
      </c>
      <c r="P67" s="34"/>
      <c r="Q67" s="72">
        <v>3</v>
      </c>
      <c r="R67" s="72">
        <v>3</v>
      </c>
      <c r="S67" s="70" t="s">
        <v>86</v>
      </c>
      <c r="T67" s="70" t="s">
        <v>88</v>
      </c>
      <c r="U67" s="71" t="s">
        <v>10</v>
      </c>
      <c r="V67" s="31">
        <v>1</v>
      </c>
      <c r="W67" s="32">
        <v>16.966000000000001</v>
      </c>
      <c r="X67" s="32"/>
      <c r="Y67" s="32"/>
      <c r="Z67" s="33">
        <v>16.966000000000001</v>
      </c>
      <c r="AA67" s="34"/>
      <c r="AB67" s="72">
        <v>3</v>
      </c>
      <c r="AC67" s="72">
        <v>3</v>
      </c>
      <c r="AD67" s="69" t="s">
        <v>86</v>
      </c>
      <c r="AE67" s="70" t="s">
        <v>88</v>
      </c>
      <c r="AF67" s="71" t="s">
        <v>10</v>
      </c>
      <c r="AG67" s="31">
        <v>1</v>
      </c>
      <c r="AH67" s="32"/>
      <c r="AI67" s="32"/>
      <c r="AJ67" s="32"/>
      <c r="AK67" s="33">
        <v>998</v>
      </c>
      <c r="AL67" s="34" t="s">
        <v>95</v>
      </c>
      <c r="AM67" s="72">
        <v>23</v>
      </c>
      <c r="AN67" s="72">
        <v>23</v>
      </c>
      <c r="AO67" s="70" t="s">
        <v>86</v>
      </c>
      <c r="AP67" s="70" t="s">
        <v>88</v>
      </c>
      <c r="AQ67" s="71" t="s">
        <v>10</v>
      </c>
      <c r="AR67" s="31">
        <v>1</v>
      </c>
      <c r="AS67" s="32"/>
      <c r="AT67" s="32"/>
      <c r="AU67" s="32"/>
      <c r="AV67" s="33">
        <v>998</v>
      </c>
      <c r="AW67" s="34" t="s">
        <v>99</v>
      </c>
      <c r="AX67" s="72">
        <v>4</v>
      </c>
      <c r="AY67" s="72">
        <v>4</v>
      </c>
      <c r="BJ67" s="27"/>
      <c r="BK67"/>
      <c r="BU67" s="87" t="str">
        <f t="shared" ref="BU67" si="62">IF($B67="","",IF(BK67="","",IF(SUM(BR67:BR68)=999*2,MAX($A67:$A2064),RANK(BT67,BT$3:BT$56,1))))</f>
        <v/>
      </c>
    </row>
    <row r="68" spans="1:73" ht="19.5" customHeight="1" x14ac:dyDescent="0.65">
      <c r="A68" s="94"/>
      <c r="B68" s="70"/>
      <c r="C68" s="70"/>
      <c r="D68" s="70"/>
      <c r="E68" s="83"/>
      <c r="F68" s="84"/>
      <c r="G68" s="86"/>
      <c r="H68" s="70"/>
      <c r="I68" s="70"/>
      <c r="J68" s="71"/>
      <c r="K68" s="31">
        <v>2</v>
      </c>
      <c r="L68" s="32">
        <v>18.13</v>
      </c>
      <c r="M68" s="32"/>
      <c r="N68" s="32"/>
      <c r="O68" s="33">
        <v>18.13</v>
      </c>
      <c r="P68" s="34"/>
      <c r="Q68" s="72"/>
      <c r="R68" s="72"/>
      <c r="S68" s="70"/>
      <c r="T68" s="70"/>
      <c r="U68" s="71"/>
      <c r="V68" s="31">
        <v>2</v>
      </c>
      <c r="W68" s="32">
        <v>15.273</v>
      </c>
      <c r="X68" s="32"/>
      <c r="Y68" s="32"/>
      <c r="Z68" s="33">
        <v>15.273</v>
      </c>
      <c r="AA68" s="34"/>
      <c r="AB68" s="72"/>
      <c r="AC68" s="72"/>
      <c r="AD68" s="69"/>
      <c r="AE68" s="70"/>
      <c r="AF68" s="71"/>
      <c r="AG68" s="31">
        <v>2</v>
      </c>
      <c r="AH68" s="32">
        <v>35.005000000000003</v>
      </c>
      <c r="AI68" s="32"/>
      <c r="AJ68" s="32"/>
      <c r="AK68" s="33">
        <v>35.005000000000003</v>
      </c>
      <c r="AL68" s="34"/>
      <c r="AM68" s="72"/>
      <c r="AN68" s="72"/>
      <c r="AO68" s="70"/>
      <c r="AP68" s="70"/>
      <c r="AQ68" s="71"/>
      <c r="AR68" s="31">
        <v>2</v>
      </c>
      <c r="AS68" s="32">
        <v>14.307</v>
      </c>
      <c r="AT68" s="32"/>
      <c r="AU68" s="32"/>
      <c r="AV68" s="33">
        <v>14.307</v>
      </c>
      <c r="AW68" s="34"/>
      <c r="AX68" s="72"/>
      <c r="AY68" s="72"/>
      <c r="BJ68" s="27"/>
      <c r="BK68"/>
      <c r="BU68" s="87"/>
    </row>
    <row r="69" spans="1:73" ht="19.5" customHeight="1" x14ac:dyDescent="0.65">
      <c r="A69" s="94">
        <f t="shared" ref="A69:A99" si="63">IF(B69="","",A67+1)</f>
        <v>34</v>
      </c>
      <c r="B69" s="70" t="s">
        <v>89</v>
      </c>
      <c r="C69" s="70" t="s">
        <v>35</v>
      </c>
      <c r="D69" s="70" t="s">
        <v>10</v>
      </c>
      <c r="E69" s="83" t="e">
        <f>IF(B69="","",#REF!)</f>
        <v>#REF!</v>
      </c>
      <c r="F69" s="84" t="e">
        <f>IF(B69="","",E69-#REF!)</f>
        <v>#REF!</v>
      </c>
      <c r="G69" s="85" t="e">
        <f>IF(B69="","",#REF!)</f>
        <v>#REF!</v>
      </c>
      <c r="H69" s="70" t="s">
        <v>89</v>
      </c>
      <c r="I69" s="70" t="s">
        <v>35</v>
      </c>
      <c r="J69" s="71" t="s">
        <v>10</v>
      </c>
      <c r="K69" s="31">
        <v>1</v>
      </c>
      <c r="L69" s="32">
        <v>19.53</v>
      </c>
      <c r="M69" s="32"/>
      <c r="N69" s="32"/>
      <c r="O69" s="33">
        <v>19.53</v>
      </c>
      <c r="P69" s="34"/>
      <c r="Q69" s="72">
        <v>13</v>
      </c>
      <c r="R69" s="72">
        <v>13</v>
      </c>
      <c r="S69" s="70" t="s">
        <v>89</v>
      </c>
      <c r="T69" s="70" t="s">
        <v>35</v>
      </c>
      <c r="U69" s="71" t="s">
        <v>10</v>
      </c>
      <c r="V69" s="31">
        <v>1</v>
      </c>
      <c r="W69" s="32">
        <v>22.861000000000001</v>
      </c>
      <c r="X69" s="32"/>
      <c r="Y69" s="32"/>
      <c r="Z69" s="33">
        <v>22.861000000000001</v>
      </c>
      <c r="AA69" s="34"/>
      <c r="AB69" s="72">
        <v>17</v>
      </c>
      <c r="AC69" s="72">
        <v>17</v>
      </c>
      <c r="AD69" s="69" t="s">
        <v>89</v>
      </c>
      <c r="AE69" s="70" t="s">
        <v>35</v>
      </c>
      <c r="AF69" s="71" t="s">
        <v>10</v>
      </c>
      <c r="AG69" s="31">
        <v>1</v>
      </c>
      <c r="AH69" s="32">
        <v>16.594000000000001</v>
      </c>
      <c r="AI69" s="32"/>
      <c r="AJ69" s="32"/>
      <c r="AK69" s="33">
        <v>16.594000000000001</v>
      </c>
      <c r="AL69" s="34"/>
      <c r="AM69" s="72">
        <v>10</v>
      </c>
      <c r="AN69" s="72">
        <v>10</v>
      </c>
      <c r="AO69" s="70" t="s">
        <v>89</v>
      </c>
      <c r="AP69" s="70" t="s">
        <v>35</v>
      </c>
      <c r="AQ69" s="71" t="s">
        <v>10</v>
      </c>
      <c r="AR69" s="31">
        <v>1</v>
      </c>
      <c r="AS69" s="32">
        <v>17.890999999999998</v>
      </c>
      <c r="AT69" s="32"/>
      <c r="AU69" s="32"/>
      <c r="AV69" s="33">
        <v>17.890999999999998</v>
      </c>
      <c r="AW69" s="34"/>
      <c r="AX69" s="72">
        <v>16</v>
      </c>
      <c r="AY69" s="72">
        <v>15</v>
      </c>
      <c r="BJ69" s="27"/>
      <c r="BK69"/>
      <c r="BU69" s="87" t="str">
        <f t="shared" ref="BU69" si="64">IF($B69="","",IF(BK69="","",IF(SUM(BR69:BR70)=999*2,MAX($A69:$A2066),RANK(BT69,BT$3:BT$56,1))))</f>
        <v/>
      </c>
    </row>
    <row r="70" spans="1:73" ht="19.5" customHeight="1" x14ac:dyDescent="0.65">
      <c r="A70" s="94"/>
      <c r="B70" s="70"/>
      <c r="C70" s="70"/>
      <c r="D70" s="70"/>
      <c r="E70" s="83"/>
      <c r="F70" s="84"/>
      <c r="G70" s="86"/>
      <c r="H70" s="70"/>
      <c r="I70" s="70"/>
      <c r="J70" s="71"/>
      <c r="K70" s="31">
        <v>2</v>
      </c>
      <c r="L70" s="32">
        <v>18.420000000000002</v>
      </c>
      <c r="M70" s="32"/>
      <c r="N70" s="32"/>
      <c r="O70" s="33">
        <v>18.420000000000002</v>
      </c>
      <c r="P70" s="34"/>
      <c r="Q70" s="72"/>
      <c r="R70" s="72"/>
      <c r="S70" s="70"/>
      <c r="T70" s="70"/>
      <c r="U70" s="71"/>
      <c r="V70" s="31">
        <v>2</v>
      </c>
      <c r="W70" s="32">
        <v>19.297999999999998</v>
      </c>
      <c r="X70" s="32"/>
      <c r="Y70" s="32"/>
      <c r="Z70" s="33">
        <v>19.297999999999998</v>
      </c>
      <c r="AA70" s="34"/>
      <c r="AB70" s="72"/>
      <c r="AC70" s="72"/>
      <c r="AD70" s="69"/>
      <c r="AE70" s="70"/>
      <c r="AF70" s="71"/>
      <c r="AG70" s="31">
        <v>2</v>
      </c>
      <c r="AH70" s="32">
        <v>16.800999999999998</v>
      </c>
      <c r="AI70" s="32"/>
      <c r="AJ70" s="32"/>
      <c r="AK70" s="33">
        <v>16.800999999999998</v>
      </c>
      <c r="AL70" s="34"/>
      <c r="AM70" s="72"/>
      <c r="AN70" s="72"/>
      <c r="AO70" s="70"/>
      <c r="AP70" s="70"/>
      <c r="AQ70" s="71"/>
      <c r="AR70" s="31">
        <v>2</v>
      </c>
      <c r="AS70" s="32">
        <v>16.942</v>
      </c>
      <c r="AT70" s="32"/>
      <c r="AU70" s="32"/>
      <c r="AV70" s="33">
        <v>16.942</v>
      </c>
      <c r="AW70" s="34"/>
      <c r="AX70" s="72"/>
      <c r="AY70" s="72"/>
      <c r="BJ70" s="27"/>
      <c r="BK70"/>
      <c r="BU70" s="87"/>
    </row>
    <row r="71" spans="1:73" ht="19.5" customHeight="1" x14ac:dyDescent="0.65">
      <c r="A71" s="94">
        <f t="shared" si="63"/>
        <v>35</v>
      </c>
      <c r="B71" s="95" t="s">
        <v>92</v>
      </c>
      <c r="C71" s="95" t="s">
        <v>31</v>
      </c>
      <c r="D71" s="96" t="s">
        <v>93</v>
      </c>
      <c r="E71" s="83" t="e">
        <f>IF(B71="","",#REF!)</f>
        <v>#REF!</v>
      </c>
      <c r="F71" s="84" t="e">
        <f>IF(B71="","",E71-#REF!)</f>
        <v>#REF!</v>
      </c>
      <c r="G71" s="85" t="e">
        <f>IF(B71="","",#REF!)</f>
        <v>#REF!</v>
      </c>
      <c r="H71" s="95" t="s">
        <v>92</v>
      </c>
      <c r="I71" s="95" t="s">
        <v>31</v>
      </c>
      <c r="J71" s="96" t="s">
        <v>93</v>
      </c>
      <c r="K71" s="31">
        <v>1</v>
      </c>
      <c r="L71" s="32">
        <v>19.22</v>
      </c>
      <c r="M71" s="32"/>
      <c r="N71" s="32"/>
      <c r="O71" s="33">
        <v>19.22</v>
      </c>
      <c r="P71" s="34"/>
      <c r="Q71" s="72">
        <v>7</v>
      </c>
      <c r="R71" s="72">
        <v>7</v>
      </c>
      <c r="S71" s="70" t="s">
        <v>96</v>
      </c>
      <c r="T71" s="70" t="s">
        <v>31</v>
      </c>
      <c r="U71" s="71" t="s">
        <v>93</v>
      </c>
      <c r="V71" s="31">
        <v>1</v>
      </c>
      <c r="W71" s="32">
        <v>19.248999999999999</v>
      </c>
      <c r="X71" s="32"/>
      <c r="Y71" s="32"/>
      <c r="Z71" s="33">
        <v>19.248999999999999</v>
      </c>
      <c r="AA71" s="34"/>
      <c r="AB71" s="72">
        <v>9</v>
      </c>
      <c r="AC71" s="72">
        <v>9</v>
      </c>
      <c r="AD71" s="69" t="s">
        <v>96</v>
      </c>
      <c r="AE71" s="70" t="s">
        <v>31</v>
      </c>
      <c r="AF71" s="71" t="s">
        <v>93</v>
      </c>
      <c r="AG71" s="31">
        <v>1</v>
      </c>
      <c r="AH71" s="32">
        <v>20.542999999999999</v>
      </c>
      <c r="AI71" s="32"/>
      <c r="AJ71" s="32"/>
      <c r="AK71" s="33">
        <v>20.542999999999999</v>
      </c>
      <c r="AL71" s="34"/>
      <c r="AM71" s="72">
        <v>18</v>
      </c>
      <c r="AN71" s="72">
        <v>18</v>
      </c>
      <c r="AO71" s="70" t="s">
        <v>96</v>
      </c>
      <c r="AP71" s="70" t="s">
        <v>31</v>
      </c>
      <c r="AQ71" s="71" t="s">
        <v>93</v>
      </c>
      <c r="AR71" s="31">
        <v>1</v>
      </c>
      <c r="AS71" s="32"/>
      <c r="AT71" s="32"/>
      <c r="AU71" s="32"/>
      <c r="AV71" s="33">
        <v>999</v>
      </c>
      <c r="AW71" s="34"/>
      <c r="AX71" s="72">
        <v>27</v>
      </c>
      <c r="AY71" s="72">
        <v>26</v>
      </c>
      <c r="BJ71" s="27"/>
      <c r="BK71"/>
      <c r="BU71" s="87" t="str">
        <f t="shared" ref="BU71" si="65">IF($B71="","",IF(BK71="","",IF(SUM(BR71:BR72)=999*2,MAX($A71:$A2068),RANK(BT71,BT$3:BT$56,1))))</f>
        <v/>
      </c>
    </row>
    <row r="72" spans="1:73" ht="19.5" customHeight="1" x14ac:dyDescent="0.65">
      <c r="A72" s="94"/>
      <c r="B72" s="95"/>
      <c r="C72" s="95"/>
      <c r="D72" s="96"/>
      <c r="E72" s="83"/>
      <c r="F72" s="84"/>
      <c r="G72" s="86"/>
      <c r="H72" s="95"/>
      <c r="I72" s="95"/>
      <c r="J72" s="96"/>
      <c r="K72" s="31">
        <v>2</v>
      </c>
      <c r="L72" s="32">
        <v>15.7</v>
      </c>
      <c r="M72" s="32"/>
      <c r="N72" s="32"/>
      <c r="O72" s="33">
        <v>15.7</v>
      </c>
      <c r="P72" s="34"/>
      <c r="Q72" s="72"/>
      <c r="R72" s="72"/>
      <c r="S72" s="70"/>
      <c r="T72" s="70"/>
      <c r="U72" s="71"/>
      <c r="V72" s="31">
        <v>2</v>
      </c>
      <c r="W72" s="32">
        <v>17.274000000000001</v>
      </c>
      <c r="X72" s="32"/>
      <c r="Y72" s="32"/>
      <c r="Z72" s="33">
        <v>17.274000000000001</v>
      </c>
      <c r="AA72" s="34"/>
      <c r="AB72" s="72"/>
      <c r="AC72" s="72"/>
      <c r="AD72" s="69"/>
      <c r="AE72" s="70"/>
      <c r="AF72" s="71"/>
      <c r="AG72" s="31">
        <v>2</v>
      </c>
      <c r="AH72" s="32">
        <v>19.786999999999999</v>
      </c>
      <c r="AI72" s="32"/>
      <c r="AJ72" s="32"/>
      <c r="AK72" s="33">
        <v>19.786999999999999</v>
      </c>
      <c r="AL72" s="34"/>
      <c r="AM72" s="72"/>
      <c r="AN72" s="72"/>
      <c r="AO72" s="70"/>
      <c r="AP72" s="70"/>
      <c r="AQ72" s="71"/>
      <c r="AR72" s="31">
        <v>2</v>
      </c>
      <c r="AS72" s="32"/>
      <c r="AT72" s="32"/>
      <c r="AU72" s="32"/>
      <c r="AV72" s="33">
        <v>999</v>
      </c>
      <c r="AW72" s="34"/>
      <c r="AX72" s="72"/>
      <c r="AY72" s="72"/>
      <c r="BJ72" s="27"/>
      <c r="BK72"/>
      <c r="BU72" s="87"/>
    </row>
    <row r="73" spans="1:73" ht="19.5" customHeight="1" x14ac:dyDescent="0.65">
      <c r="A73" s="94" t="str">
        <f t="shared" si="63"/>
        <v/>
      </c>
      <c r="B73" s="91"/>
      <c r="C73" s="92"/>
      <c r="D73" s="93"/>
      <c r="E73" s="83" t="str">
        <f>IF(B73="","",#REF!)</f>
        <v/>
      </c>
      <c r="F73" s="84" t="str">
        <f>IF(B73="","",E73-#REF!)</f>
        <v/>
      </c>
      <c r="G73" s="85" t="str">
        <f>IF(B73="","",#REF!)</f>
        <v/>
      </c>
      <c r="H73" s="1"/>
      <c r="I73" s="1"/>
      <c r="J73" s="1"/>
      <c r="Q73" s="6"/>
      <c r="R73" s="27"/>
      <c r="S73"/>
      <c r="AC73" s="27"/>
      <c r="AD73" s="28"/>
      <c r="AE73" s="28"/>
      <c r="AF73" s="29"/>
      <c r="AH73" s="26"/>
      <c r="AI73" s="26"/>
      <c r="AJ73" s="26"/>
      <c r="AK73" s="1"/>
      <c r="AL73" s="26"/>
      <c r="AM73" s="6"/>
      <c r="AN73" s="27"/>
      <c r="AO73" s="95" t="s">
        <v>100</v>
      </c>
      <c r="AP73" s="95" t="s">
        <v>56</v>
      </c>
      <c r="AQ73" s="96" t="s">
        <v>101</v>
      </c>
      <c r="AR73" s="31">
        <v>1</v>
      </c>
      <c r="AS73" s="32">
        <v>15.941000000000001</v>
      </c>
      <c r="AT73" s="32"/>
      <c r="AU73" s="32"/>
      <c r="AV73" s="33">
        <v>15.941000000000001</v>
      </c>
      <c r="AW73" s="34"/>
      <c r="AX73" s="72">
        <v>12</v>
      </c>
      <c r="AY73"/>
      <c r="BJ73" s="27"/>
      <c r="BK73"/>
      <c r="BU73" s="87" t="str">
        <f t="shared" ref="BU73" si="66">IF($B73="","",IF(BK73="","",IF(SUM(BR73:BR74)=999*2,MAX($A73:$A2070),RANK(BT73,BT$3:BT$56,1))))</f>
        <v/>
      </c>
    </row>
    <row r="74" spans="1:73" ht="19.5" customHeight="1" x14ac:dyDescent="0.65">
      <c r="A74" s="94"/>
      <c r="B74" s="91"/>
      <c r="C74" s="92"/>
      <c r="D74" s="93"/>
      <c r="E74" s="83"/>
      <c r="F74" s="84"/>
      <c r="G74" s="86"/>
      <c r="H74" s="1"/>
      <c r="I74" s="1"/>
      <c r="J74" s="1"/>
      <c r="Q74" s="6"/>
      <c r="R74" s="27"/>
      <c r="S74"/>
      <c r="AC74" s="27"/>
      <c r="AD74" s="28"/>
      <c r="AE74" s="28"/>
      <c r="AF74" s="29"/>
      <c r="AH74" s="26"/>
      <c r="AI74" s="26"/>
      <c r="AJ74" s="26"/>
      <c r="AK74" s="1"/>
      <c r="AL74" s="26"/>
      <c r="AM74" s="6"/>
      <c r="AN74" s="27"/>
      <c r="AO74" s="95"/>
      <c r="AP74" s="95"/>
      <c r="AQ74" s="96"/>
      <c r="AR74" s="31">
        <v>2</v>
      </c>
      <c r="AS74" s="32">
        <v>15.936</v>
      </c>
      <c r="AT74" s="32"/>
      <c r="AU74" s="32"/>
      <c r="AV74" s="33">
        <v>15.936</v>
      </c>
      <c r="AW74" s="34"/>
      <c r="AX74" s="72"/>
      <c r="AY74"/>
      <c r="BJ74" s="27"/>
      <c r="BK74"/>
      <c r="BU74" s="87"/>
    </row>
    <row r="75" spans="1:73" ht="19.5" customHeight="1" x14ac:dyDescent="0.65">
      <c r="A75" s="94" t="str">
        <f t="shared" si="63"/>
        <v/>
      </c>
      <c r="B75" s="91"/>
      <c r="C75" s="92"/>
      <c r="D75" s="93"/>
      <c r="E75" s="83" t="str">
        <f>IF(B75="","",#REF!)</f>
        <v/>
      </c>
      <c r="F75" s="84" t="str">
        <f>IF(B75="","",E75-#REF!)</f>
        <v/>
      </c>
      <c r="G75" s="85" t="str">
        <f>IF(B75="","",#REF!)</f>
        <v/>
      </c>
      <c r="R75" s="27"/>
      <c r="S75"/>
      <c r="AC75" s="27"/>
      <c r="AN75" s="27"/>
      <c r="AO75" s="28"/>
      <c r="AP75" s="28"/>
      <c r="AQ75" s="30"/>
      <c r="AS75" s="26"/>
      <c r="AT75" s="26"/>
      <c r="AU75" s="26"/>
      <c r="AV75" s="1"/>
      <c r="AW75" s="26"/>
      <c r="AX75" s="6"/>
      <c r="AY75" s="27"/>
      <c r="BJ75" s="27"/>
      <c r="BK75"/>
      <c r="BU75" s="87" t="str">
        <f t="shared" ref="BU75" si="67">IF($B75="","",IF(BK75="","",IF(SUM(BR75:BR76)=999*2,MAX($A75:$A2072),RANK(BT75,BT$3:BT$56,1))))</f>
        <v/>
      </c>
    </row>
    <row r="76" spans="1:73" ht="19.5" customHeight="1" x14ac:dyDescent="0.65">
      <c r="A76" s="94"/>
      <c r="B76" s="91"/>
      <c r="C76" s="92"/>
      <c r="D76" s="93"/>
      <c r="E76" s="83"/>
      <c r="F76" s="84"/>
      <c r="G76" s="86"/>
      <c r="R76" s="27"/>
      <c r="S76"/>
      <c r="AC76" s="27"/>
      <c r="AN76" s="27"/>
      <c r="AO76" s="28"/>
      <c r="AP76" s="28"/>
      <c r="AQ76" s="30"/>
      <c r="AS76" s="26"/>
      <c r="AT76" s="26"/>
      <c r="AU76" s="26"/>
      <c r="AV76" s="1"/>
      <c r="AW76" s="26"/>
      <c r="AX76" s="6"/>
      <c r="AY76" s="27"/>
      <c r="BJ76" s="27"/>
      <c r="BK76"/>
      <c r="BU76" s="87"/>
    </row>
    <row r="77" spans="1:73" ht="19.5" customHeight="1" x14ac:dyDescent="0.65">
      <c r="A77" s="94" t="str">
        <f t="shared" si="63"/>
        <v/>
      </c>
      <c r="B77" s="91"/>
      <c r="C77" s="92"/>
      <c r="D77" s="93"/>
      <c r="E77" s="83" t="str">
        <f>IF(B77="","",#REF!)</f>
        <v/>
      </c>
      <c r="F77" s="84" t="str">
        <f>IF(B77="","",E77-#REF!)</f>
        <v/>
      </c>
      <c r="G77" s="85" t="str">
        <f>IF(B77="","",#REF!)</f>
        <v/>
      </c>
      <c r="R77" s="27"/>
      <c r="S77"/>
      <c r="AC77" s="27"/>
      <c r="AN77" s="27"/>
      <c r="AO77" s="28"/>
      <c r="AP77" s="28"/>
      <c r="AQ77" s="30"/>
      <c r="AS77" s="26"/>
      <c r="AT77" s="26"/>
      <c r="AU77" s="26"/>
      <c r="AV77" s="1"/>
      <c r="AW77" s="26"/>
      <c r="AX77" s="6"/>
      <c r="AY77" s="27"/>
      <c r="BJ77" s="27"/>
      <c r="BK77"/>
      <c r="BU77" s="87" t="str">
        <f t="shared" ref="BU77" si="68">IF($B77="","",IF(BK77="","",IF(SUM(BR77:BR78)=999*2,MAX($A77:$A2074),RANK(BT77,BT$3:BT$56,1))))</f>
        <v/>
      </c>
    </row>
    <row r="78" spans="1:73" ht="19.5" customHeight="1" x14ac:dyDescent="0.65">
      <c r="A78" s="94"/>
      <c r="B78" s="91"/>
      <c r="C78" s="92"/>
      <c r="D78" s="93"/>
      <c r="E78" s="83"/>
      <c r="F78" s="84"/>
      <c r="G78" s="86"/>
      <c r="R78" s="27"/>
      <c r="S78"/>
      <c r="AC78" s="27"/>
      <c r="AN78" s="27"/>
      <c r="AO78" s="28"/>
      <c r="AP78" s="28"/>
      <c r="AQ78" s="30"/>
      <c r="AS78" s="26"/>
      <c r="AT78" s="26"/>
      <c r="AU78" s="26"/>
      <c r="AV78" s="1"/>
      <c r="AW78" s="26"/>
      <c r="AX78" s="6"/>
      <c r="AY78" s="27"/>
      <c r="BJ78" s="27"/>
      <c r="BK78"/>
      <c r="BU78" s="87"/>
    </row>
    <row r="79" spans="1:73" ht="19.5" customHeight="1" x14ac:dyDescent="0.65">
      <c r="A79" s="94" t="str">
        <f t="shared" si="63"/>
        <v/>
      </c>
      <c r="B79" s="91"/>
      <c r="C79" s="92"/>
      <c r="D79" s="93"/>
      <c r="E79" s="83" t="str">
        <f>IF(B79="","",#REF!)</f>
        <v/>
      </c>
      <c r="F79" s="84" t="str">
        <f>IF(B79="","",E79-#REF!)</f>
        <v/>
      </c>
      <c r="G79" s="85" t="str">
        <f>IF(B79="","",#REF!)</f>
        <v/>
      </c>
      <c r="R79" s="27"/>
      <c r="S79"/>
      <c r="AC79" s="27"/>
      <c r="AN79" s="27"/>
      <c r="AO79" s="28"/>
      <c r="AP79" s="28"/>
      <c r="AQ79" s="30"/>
      <c r="AS79" s="26"/>
      <c r="AT79" s="26"/>
      <c r="AU79" s="26"/>
      <c r="AV79" s="1"/>
      <c r="AW79" s="26"/>
      <c r="AX79" s="6"/>
      <c r="AY79" s="27"/>
      <c r="BJ79" s="27"/>
      <c r="BK79"/>
      <c r="BU79" s="87" t="str">
        <f t="shared" ref="BU79" si="69">IF($B79="","",IF(BK79="","",IF(SUM(BR79:BR80)=999*2,MAX($A79:$A2076),RANK(BT79,BT$3:BT$56,1))))</f>
        <v/>
      </c>
    </row>
    <row r="80" spans="1:73" ht="19.5" customHeight="1" x14ac:dyDescent="0.65">
      <c r="A80" s="94"/>
      <c r="B80" s="91"/>
      <c r="C80" s="92"/>
      <c r="D80" s="93"/>
      <c r="E80" s="83"/>
      <c r="F80" s="84"/>
      <c r="G80" s="86"/>
      <c r="R80" s="27"/>
      <c r="S80"/>
      <c r="AC80" s="27"/>
      <c r="AN80" s="27"/>
      <c r="AO80" s="28"/>
      <c r="AP80" s="28"/>
      <c r="AQ80" s="30"/>
      <c r="AS80" s="26"/>
      <c r="AT80" s="26"/>
      <c r="AU80" s="26"/>
      <c r="AV80" s="1"/>
      <c r="AW80" s="26"/>
      <c r="AX80" s="6"/>
      <c r="AY80" s="27"/>
      <c r="BJ80" s="27"/>
      <c r="BK80"/>
      <c r="BU80" s="87"/>
    </row>
    <row r="81" spans="1:73" ht="19.5" customHeight="1" x14ac:dyDescent="0.65">
      <c r="A81" s="94" t="str">
        <f t="shared" si="63"/>
        <v/>
      </c>
      <c r="B81" s="91"/>
      <c r="C81" s="92"/>
      <c r="D81" s="93"/>
      <c r="E81" s="83" t="str">
        <f>IF(B81="","",#REF!)</f>
        <v/>
      </c>
      <c r="F81" s="84" t="str">
        <f>IF(B81="","",E81-#REF!)</f>
        <v/>
      </c>
      <c r="G81" s="85" t="str">
        <f>IF(B81="","",#REF!)</f>
        <v/>
      </c>
      <c r="R81" s="27"/>
      <c r="S81"/>
      <c r="AC81" s="27"/>
      <c r="AN81" s="27"/>
      <c r="AO81"/>
      <c r="AY81" s="27"/>
      <c r="BJ81" s="27"/>
      <c r="BK81"/>
      <c r="BU81" s="87" t="str">
        <f t="shared" ref="BU81" si="70">IF($B81="","",IF(BK81="","",IF(SUM(BR81:BR82)=999*2,MAX($A81:$A2078),RANK(BT81,BT$3:BT$56,1))))</f>
        <v/>
      </c>
    </row>
    <row r="82" spans="1:73" ht="19.5" customHeight="1" x14ac:dyDescent="0.65">
      <c r="A82" s="94"/>
      <c r="B82" s="91"/>
      <c r="C82" s="92"/>
      <c r="D82" s="93"/>
      <c r="E82" s="83"/>
      <c r="F82" s="84"/>
      <c r="G82" s="86"/>
      <c r="R82" s="27"/>
      <c r="S82"/>
      <c r="AC82" s="27"/>
      <c r="AN82" s="27"/>
      <c r="AO82"/>
      <c r="AY82" s="27"/>
      <c r="BJ82" s="27"/>
      <c r="BK82"/>
      <c r="BU82" s="87"/>
    </row>
    <row r="83" spans="1:73" ht="19.5" customHeight="1" x14ac:dyDescent="0.65">
      <c r="A83" s="94" t="str">
        <f t="shared" si="63"/>
        <v/>
      </c>
      <c r="B83" s="91"/>
      <c r="C83" s="92"/>
      <c r="D83" s="93"/>
      <c r="E83" s="83" t="str">
        <f>IF(B83="","",#REF!)</f>
        <v/>
      </c>
      <c r="F83" s="84" t="str">
        <f>IF(B83="","",E83-#REF!)</f>
        <v/>
      </c>
      <c r="G83" s="85" t="str">
        <f>IF(B83="","",#REF!)</f>
        <v/>
      </c>
      <c r="R83" s="27"/>
      <c r="S83"/>
      <c r="AC83" s="27"/>
      <c r="AN83" s="27"/>
      <c r="AO83"/>
      <c r="AY83" s="27"/>
      <c r="BJ83" s="27"/>
      <c r="BK83"/>
      <c r="BU83" s="87" t="str">
        <f t="shared" ref="BU83" si="71">IF($B83="","",IF(BK83="","",IF(SUM(BR83:BR84)=999*2,MAX($A83:$A2080),RANK(BT83,BT$3:BT$56,1))))</f>
        <v/>
      </c>
    </row>
    <row r="84" spans="1:73" ht="19.5" customHeight="1" x14ac:dyDescent="0.65">
      <c r="A84" s="94"/>
      <c r="B84" s="91"/>
      <c r="C84" s="92"/>
      <c r="D84" s="93"/>
      <c r="E84" s="83"/>
      <c r="F84" s="84"/>
      <c r="G84" s="86"/>
      <c r="R84" s="27"/>
      <c r="S84"/>
      <c r="AC84" s="27"/>
      <c r="AN84" s="27"/>
      <c r="AO84"/>
      <c r="AY84" s="27"/>
      <c r="BJ84" s="27"/>
      <c r="BK84"/>
      <c r="BU84" s="87"/>
    </row>
    <row r="85" spans="1:73" ht="19.5" customHeight="1" x14ac:dyDescent="0.65">
      <c r="A85" s="94" t="str">
        <f t="shared" si="63"/>
        <v/>
      </c>
      <c r="B85" s="91"/>
      <c r="C85" s="92"/>
      <c r="D85" s="93"/>
      <c r="E85" s="83" t="str">
        <f>IF(B85="","",#REF!)</f>
        <v/>
      </c>
      <c r="F85" s="84" t="str">
        <f>IF(B85="","",E85-#REF!)</f>
        <v/>
      </c>
      <c r="G85" s="85" t="str">
        <f>IF(B85="","",#REF!)</f>
        <v/>
      </c>
      <c r="R85" s="27"/>
      <c r="S85"/>
      <c r="AC85" s="27"/>
      <c r="AN85" s="27"/>
      <c r="AO85"/>
      <c r="AY85" s="27"/>
      <c r="BJ85" s="27"/>
      <c r="BK85"/>
      <c r="BU85" s="87" t="str">
        <f t="shared" ref="BU85" si="72">IF($B85="","",IF(BK85="","",IF(SUM(BR85:BR86)=999*2,MAX($A85:$A2082),RANK(BT85,BT$3:BT$56,1))))</f>
        <v/>
      </c>
    </row>
    <row r="86" spans="1:73" ht="19.5" customHeight="1" x14ac:dyDescent="0.65">
      <c r="A86" s="94"/>
      <c r="B86" s="91"/>
      <c r="C86" s="92"/>
      <c r="D86" s="93"/>
      <c r="E86" s="83"/>
      <c r="F86" s="84"/>
      <c r="G86" s="86"/>
      <c r="R86" s="27"/>
      <c r="S86"/>
      <c r="AC86" s="27"/>
      <c r="AN86" s="27"/>
      <c r="AO86"/>
      <c r="AY86" s="27"/>
      <c r="BJ86" s="27"/>
      <c r="BK86"/>
      <c r="BU86" s="87"/>
    </row>
    <row r="87" spans="1:73" ht="19.5" customHeight="1" x14ac:dyDescent="0.65">
      <c r="A87" s="94" t="str">
        <f t="shared" si="63"/>
        <v/>
      </c>
      <c r="B87" s="91"/>
      <c r="C87" s="92"/>
      <c r="D87" s="93"/>
      <c r="E87" s="83" t="str">
        <f>IF(B87="","",#REF!)</f>
        <v/>
      </c>
      <c r="F87" s="84" t="str">
        <f>IF(B87="","",E87-#REF!)</f>
        <v/>
      </c>
      <c r="G87" s="85" t="str">
        <f>IF(B87="","",#REF!)</f>
        <v/>
      </c>
      <c r="R87" s="27"/>
      <c r="S87"/>
      <c r="AC87" s="27"/>
      <c r="AN87" s="27"/>
      <c r="AO87"/>
      <c r="AY87" s="27"/>
      <c r="BJ87" s="27"/>
      <c r="BK87"/>
      <c r="BU87" s="87" t="str">
        <f t="shared" ref="BU87" si="73">IF($B87="","",IF(BK87="","",IF(SUM(BR87:BR88)=999*2,MAX($A87:$A2084),RANK(BT87,BT$3:BT$56,1))))</f>
        <v/>
      </c>
    </row>
    <row r="88" spans="1:73" ht="19.5" customHeight="1" x14ac:dyDescent="0.65">
      <c r="A88" s="94"/>
      <c r="B88" s="91"/>
      <c r="C88" s="92"/>
      <c r="D88" s="93"/>
      <c r="E88" s="83"/>
      <c r="F88" s="84"/>
      <c r="G88" s="86"/>
      <c r="R88" s="27"/>
      <c r="S88"/>
      <c r="AC88" s="27"/>
      <c r="AN88" s="27"/>
      <c r="AO88"/>
      <c r="AY88" s="27"/>
      <c r="BJ88" s="27"/>
      <c r="BK88"/>
      <c r="BU88" s="87"/>
    </row>
    <row r="89" spans="1:73" ht="19.5" customHeight="1" x14ac:dyDescent="0.65">
      <c r="A89" s="94" t="str">
        <f t="shared" si="63"/>
        <v/>
      </c>
      <c r="B89" s="91"/>
      <c r="C89" s="92"/>
      <c r="D89" s="93"/>
      <c r="E89" s="83" t="str">
        <f>IF(B89="","",#REF!)</f>
        <v/>
      </c>
      <c r="F89" s="84" t="str">
        <f>IF(B89="","",E89-#REF!)</f>
        <v/>
      </c>
      <c r="G89" s="85" t="str">
        <f>IF(B89="","",#REF!)</f>
        <v/>
      </c>
      <c r="R89" s="27"/>
      <c r="S89"/>
      <c r="AC89" s="27"/>
      <c r="AN89" s="27"/>
      <c r="AO89"/>
      <c r="AY89" s="27"/>
      <c r="BJ89" s="27"/>
      <c r="BK89"/>
      <c r="BU89" s="87" t="str">
        <f t="shared" ref="BU89" si="74">IF($B89="","",IF(BK89="","",IF(SUM(BR89:BR90)=999*2,MAX($A89:$A2086),RANK(BT89,BT$3:BT$56,1))))</f>
        <v/>
      </c>
    </row>
    <row r="90" spans="1:73" ht="19.5" customHeight="1" x14ac:dyDescent="0.65">
      <c r="A90" s="94"/>
      <c r="B90" s="91"/>
      <c r="C90" s="92"/>
      <c r="D90" s="93"/>
      <c r="E90" s="83"/>
      <c r="F90" s="84"/>
      <c r="G90" s="86"/>
      <c r="R90" s="27"/>
      <c r="S90"/>
      <c r="AC90" s="27"/>
      <c r="AN90" s="27"/>
      <c r="AO90"/>
      <c r="AY90" s="27"/>
      <c r="BJ90" s="27"/>
      <c r="BK90"/>
      <c r="BU90" s="87"/>
    </row>
    <row r="91" spans="1:73" ht="19.5" customHeight="1" x14ac:dyDescent="0.65">
      <c r="A91" s="94" t="str">
        <f t="shared" si="63"/>
        <v/>
      </c>
      <c r="B91" s="91"/>
      <c r="C91" s="92"/>
      <c r="D91" s="93"/>
      <c r="E91" s="83" t="str">
        <f>IF(B91="","",#REF!)</f>
        <v/>
      </c>
      <c r="F91" s="84" t="str">
        <f>IF(B91="","",E91-#REF!)</f>
        <v/>
      </c>
      <c r="G91" s="85" t="str">
        <f>IF(B91="","",#REF!)</f>
        <v/>
      </c>
      <c r="R91" s="27"/>
      <c r="S91"/>
      <c r="AC91" s="27"/>
      <c r="AN91" s="27"/>
      <c r="AO91"/>
      <c r="AY91" s="27"/>
      <c r="BJ91" s="27"/>
      <c r="BK91"/>
      <c r="BU91" s="87" t="str">
        <f t="shared" ref="BU91" si="75">IF($B91="","",IF(BK91="","",IF(SUM(BR91:BR92)=999*2,MAX($A91:$A2088),RANK(BT91,BT$3:BT$56,1))))</f>
        <v/>
      </c>
    </row>
    <row r="92" spans="1:73" ht="19.5" customHeight="1" x14ac:dyDescent="0.65">
      <c r="A92" s="94"/>
      <c r="B92" s="91"/>
      <c r="C92" s="92"/>
      <c r="D92" s="93"/>
      <c r="E92" s="83"/>
      <c r="F92" s="84"/>
      <c r="G92" s="86"/>
      <c r="R92" s="27"/>
      <c r="S92"/>
      <c r="AC92" s="27"/>
      <c r="AN92" s="27"/>
      <c r="AO92"/>
      <c r="AY92" s="27"/>
      <c r="BJ92" s="27"/>
      <c r="BK92"/>
      <c r="BU92" s="87"/>
    </row>
    <row r="93" spans="1:73" ht="19.5" customHeight="1" x14ac:dyDescent="0.65">
      <c r="A93" s="94" t="str">
        <f t="shared" si="63"/>
        <v/>
      </c>
      <c r="B93" s="91"/>
      <c r="C93" s="92"/>
      <c r="D93" s="93"/>
      <c r="E93" s="83" t="str">
        <f>IF(B93="","",#REF!)</f>
        <v/>
      </c>
      <c r="F93" s="84" t="str">
        <f>IF(B93="","",E93-#REF!)</f>
        <v/>
      </c>
      <c r="G93" s="85" t="str">
        <f>IF(B93="","",#REF!)</f>
        <v/>
      </c>
      <c r="R93" s="27"/>
      <c r="S93"/>
      <c r="AC93" s="27"/>
      <c r="AN93" s="27"/>
      <c r="AO93"/>
      <c r="AY93" s="27"/>
      <c r="BJ93" s="27"/>
      <c r="BK93"/>
      <c r="BU93" s="87" t="str">
        <f t="shared" ref="BU93" si="76">IF($B93="","",IF(BK93="","",IF(SUM(BR93:BR94)=999*2,MAX($A93:$A2090),RANK(BT93,BT$3:BT$56,1))))</f>
        <v/>
      </c>
    </row>
    <row r="94" spans="1:73" ht="19.5" customHeight="1" x14ac:dyDescent="0.65">
      <c r="A94" s="94"/>
      <c r="B94" s="91"/>
      <c r="C94" s="92"/>
      <c r="D94" s="93"/>
      <c r="E94" s="83"/>
      <c r="F94" s="84"/>
      <c r="G94" s="86"/>
      <c r="R94" s="27"/>
      <c r="S94"/>
      <c r="AC94" s="27"/>
      <c r="AN94" s="27"/>
      <c r="AO94"/>
      <c r="AY94" s="27"/>
      <c r="BJ94" s="27"/>
      <c r="BK94"/>
      <c r="BU94" s="87"/>
    </row>
    <row r="95" spans="1:73" ht="19.5" customHeight="1" x14ac:dyDescent="0.65">
      <c r="A95" s="94" t="str">
        <f t="shared" si="63"/>
        <v/>
      </c>
      <c r="B95" s="91"/>
      <c r="C95" s="92"/>
      <c r="D95" s="93"/>
      <c r="E95" s="83" t="str">
        <f>IF(B95="","",#REF!)</f>
        <v/>
      </c>
      <c r="F95" s="84" t="str">
        <f>IF(B95="","",E95-#REF!)</f>
        <v/>
      </c>
      <c r="G95" s="85" t="str">
        <f>IF(B95="","",#REF!)</f>
        <v/>
      </c>
      <c r="R95" s="27"/>
      <c r="S95"/>
      <c r="AC95" s="27"/>
      <c r="AN95" s="27"/>
      <c r="AO95"/>
      <c r="AY95" s="27"/>
      <c r="BJ95" s="27"/>
      <c r="BK95"/>
      <c r="BU95" s="87" t="str">
        <f t="shared" ref="BU95" si="77">IF($B95="","",IF(BK95="","",IF(SUM(BR95:BR96)=999*2,MAX($A95:$A2092),RANK(BT95,BT$3:BT$56,1))))</f>
        <v/>
      </c>
    </row>
    <row r="96" spans="1:73" ht="19.5" customHeight="1" x14ac:dyDescent="0.65">
      <c r="A96" s="94"/>
      <c r="B96" s="91"/>
      <c r="C96" s="92"/>
      <c r="D96" s="93"/>
      <c r="E96" s="83"/>
      <c r="F96" s="84"/>
      <c r="G96" s="86"/>
      <c r="R96" s="27"/>
      <c r="S96"/>
      <c r="AC96" s="27"/>
      <c r="AN96" s="27"/>
      <c r="AO96"/>
      <c r="AY96" s="27"/>
      <c r="BJ96" s="27"/>
      <c r="BK96"/>
      <c r="BU96" s="87"/>
    </row>
    <row r="97" spans="1:73" ht="15" customHeight="1" x14ac:dyDescent="0.65">
      <c r="A97" s="94" t="str">
        <f t="shared" si="63"/>
        <v/>
      </c>
      <c r="B97" s="91"/>
      <c r="C97" s="92"/>
      <c r="D97" s="93"/>
      <c r="E97" s="83" t="str">
        <f>IF(B97="","",#REF!)</f>
        <v/>
      </c>
      <c r="F97" s="84" t="str">
        <f>IF(B97="","",E97-#REF!)</f>
        <v/>
      </c>
      <c r="G97" s="85" t="str">
        <f>IF(B97="","",#REF!)</f>
        <v/>
      </c>
      <c r="R97" s="27"/>
      <c r="S97"/>
      <c r="AC97" s="27"/>
      <c r="AN97" s="27"/>
      <c r="AO97"/>
      <c r="AY97" s="27"/>
      <c r="BJ97" s="27"/>
      <c r="BK97"/>
      <c r="BU97" s="87" t="str">
        <f t="shared" ref="BU97" si="78">IF($B97="","",IF(BK97="","",IF(SUM(BR97:BR98)=999*2,MAX($A97:$A2094),RANK(BT97,BT$3:BT$56,1))))</f>
        <v/>
      </c>
    </row>
    <row r="98" spans="1:73" ht="15" customHeight="1" x14ac:dyDescent="0.65">
      <c r="A98" s="94"/>
      <c r="B98" s="91"/>
      <c r="C98" s="92"/>
      <c r="D98" s="93"/>
      <c r="E98" s="83"/>
      <c r="F98" s="84"/>
      <c r="G98" s="86"/>
      <c r="R98" s="27"/>
      <c r="S98"/>
      <c r="AC98" s="27"/>
      <c r="AN98" s="27"/>
      <c r="AO98"/>
      <c r="AY98" s="27"/>
      <c r="BJ98" s="27"/>
      <c r="BK98"/>
      <c r="BU98" s="87"/>
    </row>
    <row r="99" spans="1:73" ht="15" customHeight="1" x14ac:dyDescent="0.65">
      <c r="A99" s="94" t="str">
        <f t="shared" si="63"/>
        <v/>
      </c>
      <c r="B99" s="91"/>
      <c r="C99" s="92"/>
      <c r="D99" s="93"/>
      <c r="E99" s="83" t="str">
        <f>IF(B99="","",#REF!)</f>
        <v/>
      </c>
      <c r="F99" s="84" t="str">
        <f>IF(B99="","",E99-#REF!)</f>
        <v/>
      </c>
      <c r="G99" s="85" t="str">
        <f>IF(B99="","",#REF!)</f>
        <v/>
      </c>
      <c r="R99" s="27"/>
      <c r="S99"/>
      <c r="AC99" s="27"/>
      <c r="AN99" s="27"/>
      <c r="AO99"/>
      <c r="AY99" s="27"/>
      <c r="BJ99" s="27"/>
      <c r="BK99"/>
      <c r="BU99" s="87" t="str">
        <f t="shared" ref="BU99" si="79">IF($B99="","",IF(BK99="","",IF(SUM(BR99:BR100)=999*2,MAX($A99:$A2096),RANK(BT99,BT$3:BT$56,1))))</f>
        <v/>
      </c>
    </row>
    <row r="100" spans="1:73" s="2" customFormat="1" ht="15" customHeight="1" x14ac:dyDescent="0.65">
      <c r="A100" s="94"/>
      <c r="B100" s="91"/>
      <c r="C100" s="92"/>
      <c r="D100" s="93"/>
      <c r="E100" s="83"/>
      <c r="F100" s="84"/>
      <c r="G100" s="86"/>
      <c r="H100"/>
      <c r="I100"/>
      <c r="J100"/>
      <c r="K100"/>
      <c r="L100"/>
      <c r="M100"/>
      <c r="N100"/>
      <c r="O100"/>
      <c r="P100"/>
      <c r="Q100"/>
      <c r="R100" s="27"/>
      <c r="S100"/>
      <c r="T100"/>
      <c r="U100"/>
      <c r="V100"/>
      <c r="W100"/>
      <c r="X100"/>
      <c r="Y100"/>
      <c r="Z100"/>
      <c r="AA100"/>
      <c r="AB100"/>
      <c r="AC100" s="27"/>
      <c r="AD100"/>
      <c r="AE100"/>
      <c r="AF100"/>
      <c r="AG100"/>
      <c r="AH100"/>
      <c r="AI100"/>
      <c r="AJ100"/>
      <c r="AK100"/>
      <c r="AL100"/>
      <c r="AM100"/>
      <c r="AN100" s="27"/>
      <c r="AO100"/>
      <c r="AP100"/>
      <c r="AQ100"/>
      <c r="AR100"/>
      <c r="AS100"/>
      <c r="AT100"/>
      <c r="AU100"/>
      <c r="AV100"/>
      <c r="AW100"/>
      <c r="AX100"/>
      <c r="AY100" s="27"/>
      <c r="AZ100"/>
      <c r="BA100"/>
      <c r="BB100"/>
      <c r="BC100"/>
      <c r="BD100"/>
      <c r="BE100"/>
      <c r="BF100"/>
      <c r="BG100"/>
      <c r="BH100"/>
      <c r="BI100"/>
      <c r="BJ100" s="27"/>
      <c r="BK100"/>
      <c r="BL100"/>
      <c r="BM100"/>
      <c r="BU100" s="87"/>
    </row>
    <row r="101" spans="1:73" ht="14.4" x14ac:dyDescent="0.3">
      <c r="A101" s="49"/>
      <c r="B101" s="91"/>
      <c r="C101" s="92"/>
      <c r="D101" s="93"/>
      <c r="R101"/>
      <c r="S101"/>
      <c r="AC101"/>
      <c r="AO101"/>
      <c r="AY101"/>
      <c r="BK101"/>
    </row>
    <row r="102" spans="1:73" ht="14.4" x14ac:dyDescent="0.3">
      <c r="A102" s="49"/>
      <c r="B102" s="91"/>
      <c r="C102" s="92"/>
      <c r="D102" s="93"/>
      <c r="R102"/>
      <c r="S102"/>
      <c r="AC102"/>
      <c r="AO102"/>
      <c r="AY102"/>
      <c r="BK102"/>
    </row>
    <row r="103" spans="1:73" ht="14.4" x14ac:dyDescent="0.3">
      <c r="A103" s="49"/>
      <c r="B103" s="91"/>
      <c r="C103" s="92"/>
      <c r="D103" s="93"/>
      <c r="R103"/>
      <c r="S103"/>
      <c r="AC103"/>
      <c r="AO103"/>
      <c r="AY103"/>
      <c r="BK103"/>
    </row>
    <row r="104" spans="1:73" ht="14.4" x14ac:dyDescent="0.3">
      <c r="A104" s="49"/>
      <c r="B104" s="91"/>
      <c r="C104" s="92"/>
      <c r="D104" s="93"/>
      <c r="R104"/>
      <c r="S104"/>
      <c r="AC104"/>
      <c r="AO104"/>
      <c r="AY104"/>
      <c r="BK104"/>
    </row>
    <row r="105" spans="1:73" ht="14.4" x14ac:dyDescent="0.3">
      <c r="A105" s="49"/>
      <c r="B105" s="91"/>
      <c r="C105" s="92"/>
      <c r="D105" s="93"/>
      <c r="R105"/>
      <c r="S105"/>
      <c r="AC105"/>
      <c r="AO105"/>
      <c r="AY105"/>
      <c r="BK105"/>
    </row>
    <row r="106" spans="1:73" ht="14.4" x14ac:dyDescent="0.3">
      <c r="A106" s="49"/>
      <c r="B106" s="91"/>
      <c r="C106" s="92"/>
      <c r="D106" s="93"/>
      <c r="R106"/>
      <c r="S106"/>
      <c r="AC106"/>
      <c r="AO106"/>
      <c r="AY106"/>
      <c r="BK106"/>
    </row>
    <row r="107" spans="1:73" ht="14.4" x14ac:dyDescent="0.3">
      <c r="A107" s="49"/>
      <c r="B107" s="91"/>
      <c r="C107" s="92"/>
      <c r="D107" s="93"/>
      <c r="R107"/>
      <c r="S107"/>
      <c r="AC107"/>
      <c r="AO107"/>
      <c r="AY107"/>
      <c r="BK107"/>
    </row>
    <row r="108" spans="1:73" ht="14.4" x14ac:dyDescent="0.3">
      <c r="A108" s="49"/>
      <c r="B108" s="91"/>
      <c r="C108" s="92"/>
      <c r="D108" s="93"/>
      <c r="R108"/>
      <c r="S108"/>
      <c r="AC108"/>
      <c r="AO108"/>
      <c r="AY108"/>
      <c r="BK108"/>
    </row>
    <row r="109" spans="1:73" ht="14.4" x14ac:dyDescent="0.3">
      <c r="A109" s="49"/>
      <c r="B109" s="91"/>
      <c r="C109" s="92"/>
      <c r="D109" s="93"/>
      <c r="R109"/>
      <c r="S109"/>
      <c r="AC109"/>
      <c r="AO109"/>
      <c r="AY109"/>
      <c r="BK109"/>
    </row>
    <row r="110" spans="1:73" ht="14.4" x14ac:dyDescent="0.3">
      <c r="A110" s="49"/>
      <c r="B110" s="91"/>
      <c r="C110" s="92"/>
      <c r="D110" s="93"/>
      <c r="R110"/>
      <c r="S110"/>
      <c r="AC110"/>
      <c r="AO110"/>
      <c r="AY110"/>
      <c r="BK110"/>
    </row>
    <row r="111" spans="1:73" ht="14.4" x14ac:dyDescent="0.3">
      <c r="A111" s="49"/>
      <c r="B111" s="91"/>
      <c r="C111" s="92"/>
      <c r="D111" s="93"/>
      <c r="R111"/>
      <c r="S111"/>
      <c r="AC111"/>
      <c r="AO111"/>
      <c r="AY111"/>
      <c r="BK111"/>
    </row>
    <row r="112" spans="1:73" ht="14.4" x14ac:dyDescent="0.3">
      <c r="A112" s="49"/>
      <c r="B112" s="91"/>
      <c r="C112" s="92"/>
      <c r="D112" s="93"/>
      <c r="R112"/>
      <c r="S112"/>
      <c r="AC112"/>
      <c r="AO112"/>
      <c r="AY112"/>
      <c r="BK112"/>
    </row>
    <row r="113" spans="1:63" ht="14.4" x14ac:dyDescent="0.3">
      <c r="A113" s="49"/>
      <c r="B113" s="91"/>
      <c r="C113" s="92"/>
      <c r="D113" s="93"/>
      <c r="R113"/>
      <c r="S113"/>
      <c r="AC113"/>
      <c r="AO113"/>
      <c r="AY113"/>
      <c r="BK113"/>
    </row>
    <row r="114" spans="1:63" ht="14.4" x14ac:dyDescent="0.3">
      <c r="A114" s="49"/>
      <c r="B114" s="91"/>
      <c r="C114" s="92"/>
      <c r="D114" s="93"/>
      <c r="R114"/>
      <c r="S114"/>
      <c r="AC114"/>
      <c r="AO114"/>
      <c r="AY114"/>
      <c r="BK114"/>
    </row>
    <row r="115" spans="1:63" ht="14.4" x14ac:dyDescent="0.3">
      <c r="A115" s="49"/>
      <c r="B115" s="91"/>
      <c r="C115" s="92"/>
      <c r="D115" s="93"/>
      <c r="R115"/>
      <c r="S115"/>
      <c r="AC115"/>
      <c r="AO115"/>
      <c r="AY115"/>
      <c r="BK115"/>
    </row>
    <row r="116" spans="1:63" ht="14.4" x14ac:dyDescent="0.3">
      <c r="A116" s="49"/>
      <c r="B116" s="91"/>
      <c r="C116" s="92"/>
      <c r="D116" s="93"/>
      <c r="R116"/>
      <c r="S116"/>
      <c r="AC116"/>
      <c r="AO116"/>
      <c r="AY116"/>
      <c r="BK116"/>
    </row>
    <row r="117" spans="1:63" ht="14.4" x14ac:dyDescent="0.3">
      <c r="A117" s="49"/>
      <c r="B117" s="91"/>
      <c r="C117" s="92"/>
      <c r="D117" s="93"/>
      <c r="R117"/>
      <c r="S117"/>
      <c r="AC117"/>
      <c r="AO117"/>
      <c r="AY117"/>
      <c r="BK117"/>
    </row>
    <row r="118" spans="1:63" ht="14.4" x14ac:dyDescent="0.3">
      <c r="A118" s="49"/>
      <c r="B118" s="91"/>
      <c r="C118" s="92"/>
      <c r="D118" s="93"/>
      <c r="R118"/>
      <c r="S118"/>
      <c r="AC118"/>
      <c r="AO118"/>
      <c r="AY118"/>
      <c r="BK118"/>
    </row>
    <row r="119" spans="1:63" ht="14.4" x14ac:dyDescent="0.3">
      <c r="A119" s="49"/>
      <c r="B119" s="91"/>
      <c r="C119" s="92"/>
      <c r="D119" s="93"/>
      <c r="R119"/>
      <c r="S119"/>
      <c r="AC119"/>
      <c r="AO119"/>
      <c r="AY119"/>
      <c r="BK119"/>
    </row>
    <row r="120" spans="1:63" ht="14.4" x14ac:dyDescent="0.3">
      <c r="A120" s="49"/>
      <c r="B120" s="91"/>
      <c r="C120" s="92"/>
      <c r="D120" s="93"/>
      <c r="R120"/>
      <c r="S120"/>
      <c r="AC120"/>
      <c r="AO120"/>
      <c r="AY120"/>
      <c r="BK120"/>
    </row>
    <row r="121" spans="1:63" ht="14.4" x14ac:dyDescent="0.3">
      <c r="A121" s="49"/>
      <c r="B121" s="91"/>
      <c r="C121" s="92"/>
      <c r="D121" s="93"/>
      <c r="R121"/>
      <c r="S121"/>
      <c r="AC121"/>
      <c r="AO121"/>
      <c r="AY121"/>
      <c r="BK121"/>
    </row>
    <row r="122" spans="1:63" ht="14.4" x14ac:dyDescent="0.3">
      <c r="A122" s="49"/>
      <c r="B122" s="91"/>
      <c r="C122" s="92"/>
      <c r="D122" s="93"/>
      <c r="R122"/>
      <c r="S122"/>
      <c r="AC122"/>
      <c r="AO122"/>
      <c r="AY122"/>
      <c r="BK122"/>
    </row>
    <row r="123" spans="1:63" ht="14.4" x14ac:dyDescent="0.3">
      <c r="A123" s="49"/>
      <c r="B123" s="91"/>
      <c r="C123" s="92"/>
      <c r="D123" s="93"/>
      <c r="R123"/>
      <c r="S123"/>
      <c r="AC123"/>
      <c r="AO123"/>
      <c r="AY123"/>
      <c r="BK123"/>
    </row>
    <row r="124" spans="1:63" ht="14.4" x14ac:dyDescent="0.3">
      <c r="A124" s="49"/>
      <c r="B124" s="91"/>
      <c r="C124" s="92"/>
      <c r="D124" s="93"/>
      <c r="R124"/>
      <c r="S124"/>
      <c r="AC124"/>
      <c r="AO124"/>
      <c r="AY124"/>
      <c r="BK124"/>
    </row>
    <row r="125" spans="1:63" ht="14.4" x14ac:dyDescent="0.3">
      <c r="A125" s="49"/>
      <c r="B125" s="91"/>
      <c r="C125" s="92"/>
      <c r="D125" s="93"/>
      <c r="R125"/>
      <c r="S125"/>
      <c r="AC125"/>
      <c r="AO125"/>
      <c r="AY125"/>
      <c r="BK125"/>
    </row>
    <row r="126" spans="1:63" ht="14.4" x14ac:dyDescent="0.3">
      <c r="A126" s="49"/>
      <c r="B126" s="91"/>
      <c r="C126" s="92"/>
      <c r="D126" s="93"/>
      <c r="R126"/>
      <c r="S126"/>
      <c r="AC126"/>
      <c r="AO126"/>
      <c r="AY126"/>
      <c r="BK126"/>
    </row>
    <row r="127" spans="1:63" ht="14.4" x14ac:dyDescent="0.3">
      <c r="A127" s="49"/>
      <c r="B127" s="91"/>
      <c r="C127" s="92"/>
      <c r="D127" s="93"/>
      <c r="R127"/>
      <c r="S127"/>
      <c r="AC127"/>
      <c r="AO127"/>
      <c r="AY127"/>
      <c r="BK127"/>
    </row>
    <row r="128" spans="1:63" ht="14.4" x14ac:dyDescent="0.3">
      <c r="A128" s="49"/>
      <c r="B128" s="91"/>
      <c r="C128" s="92"/>
      <c r="D128" s="93"/>
      <c r="R128"/>
      <c r="S128"/>
      <c r="AC128"/>
      <c r="AO128"/>
      <c r="AY128"/>
      <c r="BK128"/>
    </row>
    <row r="129" spans="1:63" ht="14.4" x14ac:dyDescent="0.3">
      <c r="A129" s="49"/>
      <c r="B129" s="91"/>
      <c r="C129" s="92"/>
      <c r="D129" s="93"/>
      <c r="R129"/>
      <c r="S129"/>
      <c r="AC129"/>
      <c r="AO129"/>
      <c r="AY129"/>
      <c r="BK129"/>
    </row>
    <row r="130" spans="1:63" ht="14.4" x14ac:dyDescent="0.3">
      <c r="A130" s="49"/>
      <c r="B130" s="91"/>
      <c r="C130" s="92"/>
      <c r="D130" s="93"/>
      <c r="R130"/>
      <c r="S130"/>
      <c r="AC130"/>
      <c r="AO130"/>
      <c r="AY130"/>
      <c r="BK130"/>
    </row>
    <row r="131" spans="1:63" ht="14.4" x14ac:dyDescent="0.3">
      <c r="A131" s="49"/>
      <c r="B131" s="91"/>
      <c r="C131" s="92"/>
      <c r="D131" s="93"/>
      <c r="R131"/>
      <c r="S131"/>
      <c r="AC131"/>
      <c r="AO131"/>
      <c r="AY131"/>
      <c r="BK131"/>
    </row>
    <row r="132" spans="1:63" ht="14.4" x14ac:dyDescent="0.3">
      <c r="A132" s="49"/>
      <c r="B132" s="91"/>
      <c r="C132" s="92"/>
      <c r="D132" s="93"/>
      <c r="R132"/>
      <c r="S132"/>
      <c r="AC132"/>
      <c r="AO132"/>
      <c r="AY132"/>
      <c r="BK132"/>
    </row>
    <row r="133" spans="1:63" ht="14.4" x14ac:dyDescent="0.3">
      <c r="A133" s="49"/>
      <c r="B133" s="91"/>
      <c r="C133" s="92"/>
      <c r="D133" s="93"/>
      <c r="R133"/>
      <c r="S133"/>
      <c r="AC133"/>
      <c r="AO133"/>
      <c r="AY133"/>
      <c r="BK133"/>
    </row>
    <row r="134" spans="1:63" ht="14.4" x14ac:dyDescent="0.3">
      <c r="A134" s="49"/>
      <c r="B134" s="91"/>
      <c r="C134" s="92"/>
      <c r="D134" s="93"/>
      <c r="R134"/>
      <c r="S134"/>
      <c r="AC134"/>
      <c r="AO134"/>
      <c r="AY134"/>
      <c r="BK134"/>
    </row>
    <row r="135" spans="1:63" ht="14.4" x14ac:dyDescent="0.3">
      <c r="A135" s="49"/>
      <c r="B135" s="91"/>
      <c r="C135" s="92"/>
      <c r="D135" s="93"/>
      <c r="R135"/>
      <c r="S135"/>
      <c r="AC135"/>
      <c r="AO135"/>
      <c r="AY135"/>
      <c r="BK135"/>
    </row>
    <row r="136" spans="1:63" ht="14.4" x14ac:dyDescent="0.3">
      <c r="A136" s="49"/>
      <c r="B136" s="91"/>
      <c r="C136" s="92"/>
      <c r="D136" s="93"/>
      <c r="R136"/>
      <c r="S136"/>
      <c r="AC136"/>
      <c r="AO136"/>
      <c r="AY136"/>
      <c r="BK136"/>
    </row>
    <row r="137" spans="1:63" ht="14.4" x14ac:dyDescent="0.3">
      <c r="A137" s="49"/>
      <c r="B137" s="91"/>
      <c r="C137" s="92"/>
      <c r="D137" s="93"/>
      <c r="R137"/>
      <c r="S137"/>
      <c r="AC137"/>
      <c r="AO137"/>
      <c r="AY137"/>
      <c r="BK137"/>
    </row>
    <row r="138" spans="1:63" ht="14.4" x14ac:dyDescent="0.3">
      <c r="A138" s="49"/>
      <c r="B138" s="91"/>
      <c r="C138" s="92"/>
      <c r="D138" s="93"/>
      <c r="R138"/>
      <c r="S138"/>
      <c r="AC138"/>
      <c r="AO138"/>
      <c r="AY138"/>
      <c r="BK138"/>
    </row>
    <row r="139" spans="1:63" ht="14.4" x14ac:dyDescent="0.3">
      <c r="A139" s="49"/>
      <c r="B139" s="91"/>
      <c r="C139" s="92"/>
      <c r="D139" s="93"/>
      <c r="R139"/>
      <c r="S139"/>
      <c r="AC139"/>
      <c r="AO139"/>
      <c r="AY139"/>
      <c r="BK139"/>
    </row>
    <row r="140" spans="1:63" ht="14.4" x14ac:dyDescent="0.3">
      <c r="A140" s="49"/>
      <c r="B140" s="91"/>
      <c r="C140" s="92"/>
      <c r="D140" s="93"/>
      <c r="R140"/>
      <c r="S140"/>
      <c r="AC140"/>
      <c r="AO140"/>
      <c r="AY140"/>
      <c r="BK140"/>
    </row>
    <row r="141" spans="1:63" ht="14.4" x14ac:dyDescent="0.3">
      <c r="A141" s="49"/>
      <c r="B141" s="91"/>
      <c r="C141" s="92"/>
      <c r="D141" s="93"/>
      <c r="R141"/>
      <c r="S141"/>
      <c r="AC141"/>
      <c r="AO141"/>
      <c r="AY141"/>
      <c r="BK141"/>
    </row>
    <row r="142" spans="1:63" ht="14.4" x14ac:dyDescent="0.3">
      <c r="A142" s="49"/>
      <c r="B142" s="91"/>
      <c r="C142" s="92"/>
      <c r="D142" s="93"/>
      <c r="R142"/>
      <c r="S142"/>
      <c r="AC142"/>
      <c r="AO142"/>
      <c r="AY142"/>
      <c r="BK142"/>
    </row>
    <row r="143" spans="1:63" ht="14.4" x14ac:dyDescent="0.3">
      <c r="A143" s="49"/>
      <c r="B143" s="91"/>
      <c r="C143" s="92"/>
      <c r="D143" s="93"/>
      <c r="R143"/>
      <c r="S143"/>
      <c r="AC143"/>
      <c r="AO143"/>
      <c r="AY143"/>
      <c r="BK143"/>
    </row>
    <row r="144" spans="1:63" ht="14.4" x14ac:dyDescent="0.3">
      <c r="A144" s="49"/>
      <c r="B144" s="91"/>
      <c r="C144" s="92"/>
      <c r="D144" s="93"/>
      <c r="R144"/>
      <c r="S144"/>
      <c r="AC144"/>
      <c r="AO144"/>
      <c r="AY144"/>
      <c r="BK144"/>
    </row>
    <row r="145" spans="1:63" ht="14.4" x14ac:dyDescent="0.3">
      <c r="A145" s="49"/>
      <c r="B145" s="91"/>
      <c r="C145" s="92"/>
      <c r="D145" s="93"/>
      <c r="R145"/>
      <c r="S145"/>
      <c r="AC145"/>
      <c r="AO145"/>
      <c r="AY145"/>
      <c r="BK145"/>
    </row>
    <row r="146" spans="1:63" ht="14.4" x14ac:dyDescent="0.3">
      <c r="A146" s="49"/>
      <c r="B146" s="91"/>
      <c r="C146" s="92"/>
      <c r="D146" s="93"/>
      <c r="R146"/>
      <c r="S146"/>
      <c r="AC146"/>
      <c r="AO146"/>
      <c r="AY146"/>
      <c r="BK146"/>
    </row>
    <row r="147" spans="1:63" ht="14.4" x14ac:dyDescent="0.3">
      <c r="A147" s="49"/>
      <c r="B147" s="91"/>
      <c r="C147" s="92"/>
      <c r="D147" s="93"/>
      <c r="R147"/>
      <c r="S147"/>
      <c r="AC147"/>
      <c r="AO147"/>
      <c r="AY147"/>
      <c r="BK147"/>
    </row>
    <row r="148" spans="1:63" ht="14.4" x14ac:dyDescent="0.3">
      <c r="A148" s="49"/>
      <c r="B148" s="91"/>
      <c r="C148" s="92"/>
      <c r="D148" s="93"/>
      <c r="R148"/>
      <c r="S148"/>
      <c r="AC148"/>
      <c r="AO148"/>
      <c r="AY148"/>
      <c r="BK148"/>
    </row>
    <row r="149" spans="1:63" ht="14.4" x14ac:dyDescent="0.3">
      <c r="A149" s="49"/>
      <c r="B149" s="91"/>
      <c r="C149" s="92"/>
      <c r="D149" s="93"/>
      <c r="R149"/>
      <c r="S149"/>
      <c r="AC149"/>
      <c r="AO149"/>
      <c r="AY149"/>
      <c r="BK149"/>
    </row>
    <row r="150" spans="1:63" ht="14.4" x14ac:dyDescent="0.3">
      <c r="A150" s="49"/>
      <c r="B150" s="91"/>
      <c r="C150" s="92"/>
      <c r="D150" s="93"/>
      <c r="R150"/>
      <c r="S150"/>
      <c r="AC150"/>
      <c r="AO150"/>
      <c r="AY150"/>
      <c r="BK150"/>
    </row>
    <row r="151" spans="1:63" ht="14.4" x14ac:dyDescent="0.3">
      <c r="A151" s="49"/>
      <c r="B151" s="91"/>
      <c r="C151" s="92"/>
      <c r="D151" s="93"/>
      <c r="R151"/>
      <c r="S151"/>
      <c r="AC151"/>
      <c r="AO151"/>
      <c r="AY151"/>
      <c r="BK151"/>
    </row>
    <row r="152" spans="1:63" ht="14.4" x14ac:dyDescent="0.3">
      <c r="A152" s="49"/>
      <c r="B152" s="91"/>
      <c r="C152" s="92"/>
      <c r="D152" s="93"/>
      <c r="R152"/>
      <c r="S152"/>
      <c r="AC152"/>
      <c r="AO152"/>
      <c r="AY152"/>
      <c r="BK152"/>
    </row>
    <row r="153" spans="1:63" ht="14.4" x14ac:dyDescent="0.3">
      <c r="A153" s="49"/>
      <c r="B153" s="91"/>
      <c r="C153" s="92"/>
      <c r="D153" s="93"/>
      <c r="R153"/>
      <c r="S153"/>
      <c r="AC153"/>
      <c r="AO153"/>
      <c r="AY153"/>
      <c r="BK153"/>
    </row>
    <row r="154" spans="1:63" ht="14.4" x14ac:dyDescent="0.3">
      <c r="A154" s="49"/>
      <c r="B154" s="91"/>
      <c r="C154" s="92"/>
      <c r="D154" s="93"/>
      <c r="R154"/>
      <c r="S154"/>
      <c r="AC154"/>
      <c r="AO154"/>
      <c r="AY154"/>
      <c r="BK154"/>
    </row>
    <row r="155" spans="1:63" ht="14.4" x14ac:dyDescent="0.3">
      <c r="A155" s="49"/>
      <c r="B155" s="91"/>
      <c r="C155" s="92"/>
      <c r="D155" s="93"/>
      <c r="R155"/>
      <c r="S155"/>
      <c r="AC155"/>
      <c r="AO155"/>
      <c r="AY155"/>
      <c r="BK155"/>
    </row>
    <row r="156" spans="1:63" ht="14.4" x14ac:dyDescent="0.3">
      <c r="A156" s="49"/>
      <c r="B156" s="91"/>
      <c r="C156" s="92"/>
      <c r="D156" s="93"/>
      <c r="R156"/>
      <c r="S156"/>
      <c r="AC156"/>
      <c r="AO156"/>
      <c r="AY156"/>
      <c r="BK156"/>
    </row>
    <row r="157" spans="1:63" ht="14.4" x14ac:dyDescent="0.3">
      <c r="A157" s="49"/>
      <c r="B157" s="91"/>
      <c r="C157" s="92"/>
      <c r="D157" s="93"/>
      <c r="R157"/>
      <c r="S157"/>
      <c r="AC157"/>
      <c r="AO157"/>
      <c r="AY157"/>
      <c r="BK157"/>
    </row>
    <row r="158" spans="1:63" ht="14.4" x14ac:dyDescent="0.3">
      <c r="A158" s="49"/>
      <c r="B158" s="91"/>
      <c r="C158" s="92"/>
      <c r="D158" s="93"/>
      <c r="R158"/>
      <c r="S158"/>
      <c r="AC158"/>
      <c r="AO158"/>
      <c r="AY158"/>
      <c r="BK158"/>
    </row>
    <row r="159" spans="1:63" ht="14.4" x14ac:dyDescent="0.3">
      <c r="A159" s="49"/>
      <c r="B159" s="91"/>
      <c r="C159" s="92"/>
      <c r="D159" s="93"/>
      <c r="R159"/>
      <c r="S159"/>
      <c r="AC159"/>
      <c r="AO159"/>
      <c r="AY159"/>
      <c r="BK159"/>
    </row>
    <row r="160" spans="1:63" ht="14.4" x14ac:dyDescent="0.3">
      <c r="A160" s="49"/>
      <c r="B160" s="91"/>
      <c r="C160" s="92"/>
      <c r="D160" s="93"/>
      <c r="R160"/>
      <c r="S160"/>
      <c r="AC160"/>
      <c r="AO160"/>
      <c r="AY160"/>
      <c r="BK160"/>
    </row>
    <row r="161" spans="1:63" ht="14.4" x14ac:dyDescent="0.3">
      <c r="A161" s="49"/>
      <c r="B161" s="91"/>
      <c r="C161" s="92"/>
      <c r="D161" s="93"/>
      <c r="R161"/>
      <c r="S161"/>
      <c r="AC161"/>
      <c r="AO161"/>
      <c r="AY161"/>
      <c r="BK161"/>
    </row>
    <row r="162" spans="1:63" ht="14.4" x14ac:dyDescent="0.3">
      <c r="A162" s="49"/>
      <c r="B162" s="91"/>
      <c r="C162" s="92"/>
      <c r="D162" s="93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1229">
    <mergeCell ref="AO67:AO68"/>
    <mergeCell ref="AP67:AP68"/>
    <mergeCell ref="AQ67:AQ68"/>
    <mergeCell ref="AX67:AX68"/>
    <mergeCell ref="AY67:AY68"/>
    <mergeCell ref="AO69:AO70"/>
    <mergeCell ref="AP69:AP70"/>
    <mergeCell ref="AQ69:AQ70"/>
    <mergeCell ref="AX69:AX70"/>
    <mergeCell ref="AY69:AY70"/>
    <mergeCell ref="AO71:AO72"/>
    <mergeCell ref="AP71:AP72"/>
    <mergeCell ref="AQ71:AQ72"/>
    <mergeCell ref="AX71:AX72"/>
    <mergeCell ref="AY71:AY72"/>
    <mergeCell ref="AO73:AO74"/>
    <mergeCell ref="AP73:AP74"/>
    <mergeCell ref="AQ73:AQ74"/>
    <mergeCell ref="AX73:AX74"/>
    <mergeCell ref="AO59:AO60"/>
    <mergeCell ref="AP59:AP60"/>
    <mergeCell ref="AQ59:AQ60"/>
    <mergeCell ref="AX59:AX60"/>
    <mergeCell ref="AY59:AY60"/>
    <mergeCell ref="AO61:AO62"/>
    <mergeCell ref="AP61:AP62"/>
    <mergeCell ref="AQ61:AQ62"/>
    <mergeCell ref="AX61:AX62"/>
    <mergeCell ref="AY61:AY62"/>
    <mergeCell ref="AO63:AO64"/>
    <mergeCell ref="AP63:AP64"/>
    <mergeCell ref="AQ63:AQ64"/>
    <mergeCell ref="AX63:AX64"/>
    <mergeCell ref="AY63:AY64"/>
    <mergeCell ref="AO65:AO66"/>
    <mergeCell ref="AP65:AP66"/>
    <mergeCell ref="AQ65:AQ66"/>
    <mergeCell ref="AX65:AX66"/>
    <mergeCell ref="AY65:AY66"/>
    <mergeCell ref="AO51:AO52"/>
    <mergeCell ref="AP51:AP52"/>
    <mergeCell ref="AQ51:AQ52"/>
    <mergeCell ref="AX51:AX52"/>
    <mergeCell ref="AY51:AY52"/>
    <mergeCell ref="AO53:AO54"/>
    <mergeCell ref="AP53:AP54"/>
    <mergeCell ref="AQ53:AQ54"/>
    <mergeCell ref="AX53:AX54"/>
    <mergeCell ref="AY53:AY54"/>
    <mergeCell ref="AO55:AO56"/>
    <mergeCell ref="AP55:AP56"/>
    <mergeCell ref="AQ55:AQ56"/>
    <mergeCell ref="AX55:AX56"/>
    <mergeCell ref="AY55:AY56"/>
    <mergeCell ref="AO57:AO58"/>
    <mergeCell ref="AP57:AP58"/>
    <mergeCell ref="AQ57:AQ58"/>
    <mergeCell ref="AX57:AX58"/>
    <mergeCell ref="AY57:AY58"/>
    <mergeCell ref="AO43:AO44"/>
    <mergeCell ref="AP43:AP44"/>
    <mergeCell ref="AQ43:AQ44"/>
    <mergeCell ref="AX43:AX44"/>
    <mergeCell ref="AY43:AY44"/>
    <mergeCell ref="AO45:AO46"/>
    <mergeCell ref="AP45:AP46"/>
    <mergeCell ref="AQ45:AQ46"/>
    <mergeCell ref="AX45:AX46"/>
    <mergeCell ref="AY45:AY46"/>
    <mergeCell ref="AO47:AO48"/>
    <mergeCell ref="AP47:AP48"/>
    <mergeCell ref="AQ47:AQ48"/>
    <mergeCell ref="AX47:AX48"/>
    <mergeCell ref="AY47:AY48"/>
    <mergeCell ref="AO49:AO50"/>
    <mergeCell ref="AP49:AP50"/>
    <mergeCell ref="AQ49:AQ50"/>
    <mergeCell ref="AX49:AX50"/>
    <mergeCell ref="AY49:AY50"/>
    <mergeCell ref="AO35:AO36"/>
    <mergeCell ref="AP35:AP36"/>
    <mergeCell ref="AQ35:AQ36"/>
    <mergeCell ref="AX35:AX36"/>
    <mergeCell ref="AY35:AY36"/>
    <mergeCell ref="AO37:AO38"/>
    <mergeCell ref="AP37:AP38"/>
    <mergeCell ref="AQ37:AQ38"/>
    <mergeCell ref="AX37:AX38"/>
    <mergeCell ref="AY37:AY38"/>
    <mergeCell ref="AO39:AO40"/>
    <mergeCell ref="AP39:AP40"/>
    <mergeCell ref="AQ39:AQ40"/>
    <mergeCell ref="AX39:AX40"/>
    <mergeCell ref="AY39:AY40"/>
    <mergeCell ref="AO41:AO42"/>
    <mergeCell ref="AP41:AP42"/>
    <mergeCell ref="AQ41:AQ42"/>
    <mergeCell ref="AX41:AX42"/>
    <mergeCell ref="AY41:AY42"/>
    <mergeCell ref="AO27:AO28"/>
    <mergeCell ref="AP27:AP28"/>
    <mergeCell ref="AQ27:AQ28"/>
    <mergeCell ref="AX27:AX28"/>
    <mergeCell ref="AY27:AY28"/>
    <mergeCell ref="AO29:AO30"/>
    <mergeCell ref="AP29:AP30"/>
    <mergeCell ref="AQ29:AQ30"/>
    <mergeCell ref="AX29:AX30"/>
    <mergeCell ref="AY29:AY30"/>
    <mergeCell ref="AO31:AO32"/>
    <mergeCell ref="AP31:AP32"/>
    <mergeCell ref="AQ31:AQ32"/>
    <mergeCell ref="AX31:AX32"/>
    <mergeCell ref="AY31:AY32"/>
    <mergeCell ref="AO33:AO34"/>
    <mergeCell ref="AP33:AP34"/>
    <mergeCell ref="AQ33:AQ34"/>
    <mergeCell ref="AX33:AX34"/>
    <mergeCell ref="AY33:AY34"/>
    <mergeCell ref="AO19:AO20"/>
    <mergeCell ref="AP19:AP20"/>
    <mergeCell ref="AQ19:AQ20"/>
    <mergeCell ref="AX19:AX20"/>
    <mergeCell ref="AY19:AY20"/>
    <mergeCell ref="AO21:AO22"/>
    <mergeCell ref="AP21:AP22"/>
    <mergeCell ref="AQ21:AQ22"/>
    <mergeCell ref="AX21:AX22"/>
    <mergeCell ref="AY21:AY22"/>
    <mergeCell ref="AO23:AO24"/>
    <mergeCell ref="AP23:AP24"/>
    <mergeCell ref="AQ23:AQ24"/>
    <mergeCell ref="AX23:AX24"/>
    <mergeCell ref="AY23:AY24"/>
    <mergeCell ref="AO25:AO26"/>
    <mergeCell ref="AP25:AP26"/>
    <mergeCell ref="AQ25:AQ26"/>
    <mergeCell ref="AX25:AX26"/>
    <mergeCell ref="AY25:AY26"/>
    <mergeCell ref="AQ11:AQ12"/>
    <mergeCell ref="AX11:AX12"/>
    <mergeCell ref="AY11:AY12"/>
    <mergeCell ref="AO13:AO14"/>
    <mergeCell ref="AP13:AP14"/>
    <mergeCell ref="AQ13:AQ14"/>
    <mergeCell ref="AX13:AX14"/>
    <mergeCell ref="AY13:AY14"/>
    <mergeCell ref="AO15:AO16"/>
    <mergeCell ref="AP15:AP16"/>
    <mergeCell ref="AQ15:AQ16"/>
    <mergeCell ref="AX15:AX16"/>
    <mergeCell ref="AY15:AY16"/>
    <mergeCell ref="AO17:AO18"/>
    <mergeCell ref="AP17:AP18"/>
    <mergeCell ref="AQ17:AQ18"/>
    <mergeCell ref="AX17:AX18"/>
    <mergeCell ref="AY17:AY18"/>
    <mergeCell ref="S11:S12"/>
    <mergeCell ref="T11:T12"/>
    <mergeCell ref="U11:U12"/>
    <mergeCell ref="AB11:AB12"/>
    <mergeCell ref="AC11:AC12"/>
    <mergeCell ref="S13:S14"/>
    <mergeCell ref="T13:T14"/>
    <mergeCell ref="U13:U14"/>
    <mergeCell ref="AB13:AB14"/>
    <mergeCell ref="AC13:AC14"/>
    <mergeCell ref="AO3:AO4"/>
    <mergeCell ref="AP3:AP4"/>
    <mergeCell ref="AQ3:AQ4"/>
    <mergeCell ref="AX3:AX4"/>
    <mergeCell ref="AY3:AY4"/>
    <mergeCell ref="AO5:AO6"/>
    <mergeCell ref="AP5:AP6"/>
    <mergeCell ref="AQ5:AQ6"/>
    <mergeCell ref="AX5:AX6"/>
    <mergeCell ref="AY5:AY6"/>
    <mergeCell ref="AO7:AO8"/>
    <mergeCell ref="AP7:AP8"/>
    <mergeCell ref="AQ7:AQ8"/>
    <mergeCell ref="AX7:AX8"/>
    <mergeCell ref="AY7:AY8"/>
    <mergeCell ref="AO9:AO10"/>
    <mergeCell ref="AP9:AP10"/>
    <mergeCell ref="AQ9:AQ10"/>
    <mergeCell ref="AX9:AX10"/>
    <mergeCell ref="AY9:AY10"/>
    <mergeCell ref="AO11:AO12"/>
    <mergeCell ref="AP11:AP12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S3:S4"/>
    <mergeCell ref="T3:T4"/>
    <mergeCell ref="U3:U4"/>
    <mergeCell ref="AB3:AB4"/>
    <mergeCell ref="AC3:AC4"/>
    <mergeCell ref="S5:S6"/>
    <mergeCell ref="T5:T6"/>
    <mergeCell ref="U5:U6"/>
    <mergeCell ref="AB5:AB6"/>
    <mergeCell ref="AC5:AC6"/>
    <mergeCell ref="AC9:AC10"/>
    <mergeCell ref="S63:S64"/>
    <mergeCell ref="T63:T64"/>
    <mergeCell ref="U63:U64"/>
    <mergeCell ref="AB63:AB64"/>
    <mergeCell ref="AC63:AC64"/>
    <mergeCell ref="S65:S66"/>
    <mergeCell ref="T65:T66"/>
    <mergeCell ref="U65:U66"/>
    <mergeCell ref="AB65:AB66"/>
    <mergeCell ref="AC65:AC66"/>
    <mergeCell ref="S71:S72"/>
    <mergeCell ref="T71:T72"/>
    <mergeCell ref="U71:U72"/>
    <mergeCell ref="AB71:AB72"/>
    <mergeCell ref="AC71:AC72"/>
    <mergeCell ref="S67:S68"/>
    <mergeCell ref="T67:T68"/>
    <mergeCell ref="U67:U68"/>
    <mergeCell ref="AB67:AB68"/>
    <mergeCell ref="AC67:AC68"/>
    <mergeCell ref="S69:S70"/>
    <mergeCell ref="T69:T70"/>
    <mergeCell ref="U69:U70"/>
    <mergeCell ref="AB69:AB70"/>
    <mergeCell ref="AC69:AC70"/>
    <mergeCell ref="S55:S56"/>
    <mergeCell ref="T55:T56"/>
    <mergeCell ref="U55:U56"/>
    <mergeCell ref="AB55:AB56"/>
    <mergeCell ref="AC55:AC56"/>
    <mergeCell ref="S57:S58"/>
    <mergeCell ref="T57:T58"/>
    <mergeCell ref="U57:U58"/>
    <mergeCell ref="AB57:AB58"/>
    <mergeCell ref="AC57:AC58"/>
    <mergeCell ref="S59:S60"/>
    <mergeCell ref="T59:T60"/>
    <mergeCell ref="U59:U60"/>
    <mergeCell ref="AB59:AB60"/>
    <mergeCell ref="AC59:AC60"/>
    <mergeCell ref="S61:S62"/>
    <mergeCell ref="T61:T62"/>
    <mergeCell ref="U61:U62"/>
    <mergeCell ref="AB61:AB62"/>
    <mergeCell ref="AC61:AC62"/>
    <mergeCell ref="S47:S48"/>
    <mergeCell ref="T47:T48"/>
    <mergeCell ref="U47:U48"/>
    <mergeCell ref="AB47:AB48"/>
    <mergeCell ref="AC47:AC48"/>
    <mergeCell ref="S49:S50"/>
    <mergeCell ref="T49:T50"/>
    <mergeCell ref="U49:U50"/>
    <mergeCell ref="AB49:AB50"/>
    <mergeCell ref="AC49:AC50"/>
    <mergeCell ref="S51:S52"/>
    <mergeCell ref="T51:T52"/>
    <mergeCell ref="U51:U52"/>
    <mergeCell ref="AB51:AB52"/>
    <mergeCell ref="AC51:AC52"/>
    <mergeCell ref="S53:S54"/>
    <mergeCell ref="T53:T54"/>
    <mergeCell ref="U53:U54"/>
    <mergeCell ref="AB53:AB54"/>
    <mergeCell ref="AC53:AC54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S43:S44"/>
    <mergeCell ref="T43:T44"/>
    <mergeCell ref="U43:U44"/>
    <mergeCell ref="AB43:AB44"/>
    <mergeCell ref="AC43:AC44"/>
    <mergeCell ref="S45:S46"/>
    <mergeCell ref="T45:T46"/>
    <mergeCell ref="U45:U46"/>
    <mergeCell ref="AB45:AB46"/>
    <mergeCell ref="AC45:AC46"/>
    <mergeCell ref="S31:S32"/>
    <mergeCell ref="T31:T32"/>
    <mergeCell ref="U31:U32"/>
    <mergeCell ref="AB31:AB32"/>
    <mergeCell ref="AC31:AC32"/>
    <mergeCell ref="S33:S34"/>
    <mergeCell ref="T33:T34"/>
    <mergeCell ref="U33:U34"/>
    <mergeCell ref="AB33:AB34"/>
    <mergeCell ref="AC33:AC34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23:S24"/>
    <mergeCell ref="T23:T24"/>
    <mergeCell ref="U23:U24"/>
    <mergeCell ref="AB23:AB24"/>
    <mergeCell ref="AC23:AC24"/>
    <mergeCell ref="S25:S26"/>
    <mergeCell ref="T25:T26"/>
    <mergeCell ref="U25:U26"/>
    <mergeCell ref="AB25:AB26"/>
    <mergeCell ref="AC25:AC26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H63:H64"/>
    <mergeCell ref="I63:I64"/>
    <mergeCell ref="J63:J64"/>
    <mergeCell ref="Q63:Q64"/>
    <mergeCell ref="R63:R64"/>
    <mergeCell ref="H65:H66"/>
    <mergeCell ref="I65:I66"/>
    <mergeCell ref="J65:J66"/>
    <mergeCell ref="Q65:Q66"/>
    <mergeCell ref="R65:R66"/>
    <mergeCell ref="H71:H72"/>
    <mergeCell ref="I71:I72"/>
    <mergeCell ref="J71:J72"/>
    <mergeCell ref="Q71:Q72"/>
    <mergeCell ref="H67:H68"/>
    <mergeCell ref="I67:I68"/>
    <mergeCell ref="J67:J68"/>
    <mergeCell ref="Q67:Q68"/>
    <mergeCell ref="R67:R68"/>
    <mergeCell ref="H69:H70"/>
    <mergeCell ref="I69:I70"/>
    <mergeCell ref="J69:J70"/>
    <mergeCell ref="Q69:Q70"/>
    <mergeCell ref="R69:R70"/>
    <mergeCell ref="R71:R72"/>
    <mergeCell ref="H55:H56"/>
    <mergeCell ref="I55:I56"/>
    <mergeCell ref="J55:J56"/>
    <mergeCell ref="Q55:Q56"/>
    <mergeCell ref="R55:R56"/>
    <mergeCell ref="H57:H58"/>
    <mergeCell ref="I57:I58"/>
    <mergeCell ref="J57:J58"/>
    <mergeCell ref="Q57:Q58"/>
    <mergeCell ref="R57:R58"/>
    <mergeCell ref="H59:H60"/>
    <mergeCell ref="I59:I60"/>
    <mergeCell ref="J59:J60"/>
    <mergeCell ref="Q59:Q60"/>
    <mergeCell ref="R59:R60"/>
    <mergeCell ref="H61:H62"/>
    <mergeCell ref="I61:I62"/>
    <mergeCell ref="J61:J62"/>
    <mergeCell ref="Q61:Q62"/>
    <mergeCell ref="R61:R62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R53:R54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E41:E42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F71:F72"/>
    <mergeCell ref="G71:G7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AM13:AM14"/>
    <mergeCell ref="AN13:AN14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AD19:AD20"/>
    <mergeCell ref="AE19:AE20"/>
    <mergeCell ref="AF19:AF20"/>
    <mergeCell ref="AM19:AM20"/>
    <mergeCell ref="AN19:AN20"/>
    <mergeCell ref="AD21:AD22"/>
    <mergeCell ref="AE21:AE22"/>
    <mergeCell ref="AF21:AF22"/>
    <mergeCell ref="AM21:AM22"/>
    <mergeCell ref="AN21:AN22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27:AD28"/>
    <mergeCell ref="AE27:AE28"/>
    <mergeCell ref="AF27:AF28"/>
    <mergeCell ref="AM27:AM28"/>
    <mergeCell ref="AN27:AN28"/>
    <mergeCell ref="AD29:AD30"/>
    <mergeCell ref="AE29:AE30"/>
    <mergeCell ref="AF29:AF30"/>
    <mergeCell ref="AM29:AM30"/>
    <mergeCell ref="AN29:AN30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35:AD36"/>
    <mergeCell ref="AE35:AE36"/>
    <mergeCell ref="AF35:AF36"/>
    <mergeCell ref="AM35:AM36"/>
    <mergeCell ref="AN35:AN36"/>
    <mergeCell ref="AD37:AD38"/>
    <mergeCell ref="AE37:AE38"/>
    <mergeCell ref="AF37:AF38"/>
    <mergeCell ref="AM37:AM38"/>
    <mergeCell ref="AN37:AN38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43:AD44"/>
    <mergeCell ref="AE43:AE44"/>
    <mergeCell ref="AF43:AF44"/>
    <mergeCell ref="AM43:AM44"/>
    <mergeCell ref="AN43:AN44"/>
    <mergeCell ref="AD45:AD46"/>
    <mergeCell ref="AE45:AE46"/>
    <mergeCell ref="AF45:AF46"/>
    <mergeCell ref="AM45:AM46"/>
    <mergeCell ref="AN45:AN46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51:AD52"/>
    <mergeCell ref="AE51:AE52"/>
    <mergeCell ref="AF51:AF52"/>
    <mergeCell ref="AM51:AM52"/>
    <mergeCell ref="AN51:AN52"/>
    <mergeCell ref="AD53:AD54"/>
    <mergeCell ref="AE53:AE54"/>
    <mergeCell ref="AF53:AF54"/>
    <mergeCell ref="AM53:AM54"/>
    <mergeCell ref="AN53:AN54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59:AD60"/>
    <mergeCell ref="AE59:AE60"/>
    <mergeCell ref="AF59:AF60"/>
    <mergeCell ref="AM59:AM60"/>
    <mergeCell ref="AN59:AN60"/>
    <mergeCell ref="AD61:AD62"/>
    <mergeCell ref="AE61:AE62"/>
    <mergeCell ref="AF61:AF62"/>
    <mergeCell ref="AM61:AM62"/>
    <mergeCell ref="AN61:AN62"/>
    <mergeCell ref="AD55:AD56"/>
    <mergeCell ref="AE55:AE56"/>
    <mergeCell ref="AF55:AF56"/>
    <mergeCell ref="AM55:AM56"/>
    <mergeCell ref="AN55:AN56"/>
    <mergeCell ref="AD57:AD58"/>
    <mergeCell ref="AE57:AE58"/>
    <mergeCell ref="AF57:AF58"/>
    <mergeCell ref="AM57:AM58"/>
    <mergeCell ref="AN57:AN58"/>
    <mergeCell ref="AD71:AD72"/>
    <mergeCell ref="AE71:AE72"/>
    <mergeCell ref="AF71:AF72"/>
    <mergeCell ref="AM71:AM72"/>
    <mergeCell ref="AN71:AN72"/>
    <mergeCell ref="AD67:AD68"/>
    <mergeCell ref="AE67:AE68"/>
    <mergeCell ref="AF67:AF68"/>
    <mergeCell ref="AM67:AM68"/>
    <mergeCell ref="AN67:AN68"/>
    <mergeCell ref="AD69:AD70"/>
    <mergeCell ref="AE69:AE70"/>
    <mergeCell ref="AF69:AF70"/>
    <mergeCell ref="AM69:AM70"/>
    <mergeCell ref="AN69:AN70"/>
    <mergeCell ref="AD63:AD64"/>
    <mergeCell ref="AE63:AE64"/>
    <mergeCell ref="AF63:AF64"/>
    <mergeCell ref="AM63:AM64"/>
    <mergeCell ref="AN63:AN64"/>
    <mergeCell ref="AD65:AD66"/>
    <mergeCell ref="AE65:AE66"/>
    <mergeCell ref="AF65:AF66"/>
    <mergeCell ref="AM65:AM66"/>
    <mergeCell ref="AN65:AN6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67" t="s">
        <v>20</v>
      </c>
      <c r="B1" s="63" t="s">
        <v>90</v>
      </c>
      <c r="C1" s="64"/>
      <c r="D1" s="65"/>
      <c r="E1" s="58" t="s">
        <v>21</v>
      </c>
      <c r="F1" s="51" t="s">
        <v>28</v>
      </c>
      <c r="G1" s="58" t="s">
        <v>24</v>
      </c>
      <c r="H1" s="54" t="s">
        <v>25</v>
      </c>
      <c r="I1" s="54" t="s">
        <v>26</v>
      </c>
      <c r="J1" s="54" t="s">
        <v>27</v>
      </c>
      <c r="K1" s="54">
        <v>0</v>
      </c>
      <c r="L1" s="51">
        <v>0</v>
      </c>
      <c r="M1" s="53"/>
      <c r="N1" s="53"/>
      <c r="O1" s="53"/>
      <c r="P1" s="53"/>
    </row>
    <row r="2" spans="1:16" ht="28.5" customHeight="1" thickBot="1" x14ac:dyDescent="0.45">
      <c r="A2" s="68"/>
      <c r="B2" s="9" t="s">
        <v>2</v>
      </c>
      <c r="C2" s="10" t="s">
        <v>3</v>
      </c>
      <c r="D2" s="11" t="s">
        <v>4</v>
      </c>
      <c r="E2" s="59"/>
      <c r="F2" s="52"/>
      <c r="G2" s="59"/>
      <c r="H2" s="55"/>
      <c r="I2" s="55"/>
      <c r="J2" s="55"/>
      <c r="K2" s="55"/>
      <c r="L2" s="52"/>
      <c r="M2" s="53"/>
      <c r="N2" s="53"/>
      <c r="O2" s="53"/>
      <c r="P2" s="53"/>
    </row>
    <row r="3" spans="1:16" ht="14.4" x14ac:dyDescent="0.3">
      <c r="A3" s="66">
        <v>1</v>
      </c>
      <c r="B3" s="60" t="s">
        <v>46</v>
      </c>
      <c r="C3" s="50" t="s">
        <v>47</v>
      </c>
      <c r="D3" s="47" t="s">
        <v>7</v>
      </c>
      <c r="E3" s="56">
        <v>14</v>
      </c>
      <c r="F3" s="57">
        <v>6</v>
      </c>
      <c r="G3" s="60">
        <v>8</v>
      </c>
      <c r="H3" s="50">
        <v>1</v>
      </c>
      <c r="I3" s="50">
        <v>4</v>
      </c>
      <c r="J3" s="50">
        <v>1</v>
      </c>
      <c r="K3" s="50">
        <v>0</v>
      </c>
      <c r="L3" s="47" t="s">
        <v>102</v>
      </c>
      <c r="M3" s="48"/>
      <c r="N3" s="48"/>
      <c r="O3" s="48"/>
      <c r="P3" s="48"/>
    </row>
    <row r="4" spans="1:16" ht="14.4" x14ac:dyDescent="0.3">
      <c r="A4" s="61"/>
      <c r="B4" s="43"/>
      <c r="C4" s="37"/>
      <c r="D4" s="38"/>
      <c r="E4" s="39"/>
      <c r="F4" s="41"/>
      <c r="G4" s="43"/>
      <c r="H4" s="37"/>
      <c r="I4" s="37"/>
      <c r="J4" s="37"/>
      <c r="K4" s="37"/>
      <c r="L4" s="38"/>
      <c r="M4" s="49"/>
      <c r="N4" s="49"/>
      <c r="O4" s="49"/>
      <c r="P4" s="49"/>
    </row>
    <row r="5" spans="1:16" ht="14.4" x14ac:dyDescent="0.3">
      <c r="A5" s="61">
        <v>2</v>
      </c>
      <c r="B5" s="43" t="s">
        <v>71</v>
      </c>
      <c r="C5" s="37" t="s">
        <v>72</v>
      </c>
      <c r="D5" s="38" t="s">
        <v>9</v>
      </c>
      <c r="E5" s="39">
        <v>9</v>
      </c>
      <c r="F5" s="41">
        <v>6</v>
      </c>
      <c r="G5" s="43">
        <v>2</v>
      </c>
      <c r="H5" s="37">
        <v>2</v>
      </c>
      <c r="I5" s="37">
        <v>3</v>
      </c>
      <c r="J5" s="37">
        <v>2</v>
      </c>
      <c r="K5" s="37">
        <v>0</v>
      </c>
      <c r="L5" s="38" t="s">
        <v>102</v>
      </c>
    </row>
    <row r="6" spans="1:16" ht="14.4" x14ac:dyDescent="0.3">
      <c r="A6" s="61"/>
      <c r="B6" s="43"/>
      <c r="C6" s="37"/>
      <c r="D6" s="38"/>
      <c r="E6" s="39"/>
      <c r="F6" s="41"/>
      <c r="G6" s="43"/>
      <c r="H6" s="37"/>
      <c r="I6" s="37"/>
      <c r="J6" s="37"/>
      <c r="K6" s="37"/>
      <c r="L6" s="38"/>
    </row>
    <row r="7" spans="1:16" ht="14.4" x14ac:dyDescent="0.3">
      <c r="A7" s="61">
        <v>3</v>
      </c>
      <c r="B7" s="43" t="s">
        <v>74</v>
      </c>
      <c r="C7" s="37" t="s">
        <v>36</v>
      </c>
      <c r="D7" s="38" t="s">
        <v>8</v>
      </c>
      <c r="E7" s="39">
        <v>13</v>
      </c>
      <c r="F7" s="41">
        <v>8</v>
      </c>
      <c r="G7" s="43">
        <v>1</v>
      </c>
      <c r="H7" s="37">
        <v>5</v>
      </c>
      <c r="I7" s="37">
        <v>2</v>
      </c>
      <c r="J7" s="37">
        <v>5</v>
      </c>
      <c r="K7" s="37">
        <v>0</v>
      </c>
      <c r="L7" s="38" t="s">
        <v>102</v>
      </c>
    </row>
    <row r="8" spans="1:16" ht="14.4" x14ac:dyDescent="0.3">
      <c r="A8" s="61"/>
      <c r="B8" s="43"/>
      <c r="C8" s="37"/>
      <c r="D8" s="38"/>
      <c r="E8" s="39"/>
      <c r="F8" s="41"/>
      <c r="G8" s="43"/>
      <c r="H8" s="37"/>
      <c r="I8" s="37"/>
      <c r="J8" s="37"/>
      <c r="K8" s="37"/>
      <c r="L8" s="38"/>
    </row>
    <row r="9" spans="1:16" ht="14.4" x14ac:dyDescent="0.3">
      <c r="A9" s="61">
        <v>4</v>
      </c>
      <c r="B9" s="43" t="s">
        <v>48</v>
      </c>
      <c r="C9" s="37" t="s">
        <v>37</v>
      </c>
      <c r="D9" s="38" t="s">
        <v>7</v>
      </c>
      <c r="E9" s="39">
        <v>33</v>
      </c>
      <c r="F9" s="41">
        <v>9</v>
      </c>
      <c r="G9" s="43">
        <v>5</v>
      </c>
      <c r="H9" s="37">
        <v>24</v>
      </c>
      <c r="I9" s="37">
        <v>1</v>
      </c>
      <c r="J9" s="37">
        <v>3</v>
      </c>
      <c r="K9" s="37">
        <v>0</v>
      </c>
      <c r="L9" s="38" t="s">
        <v>102</v>
      </c>
    </row>
    <row r="10" spans="1:16" ht="14.4" x14ac:dyDescent="0.3">
      <c r="A10" s="61"/>
      <c r="B10" s="43"/>
      <c r="C10" s="37"/>
      <c r="D10" s="38"/>
      <c r="E10" s="39"/>
      <c r="F10" s="41"/>
      <c r="G10" s="43"/>
      <c r="H10" s="37"/>
      <c r="I10" s="37"/>
      <c r="J10" s="37"/>
      <c r="K10" s="37"/>
      <c r="L10" s="38"/>
    </row>
    <row r="11" spans="1:16" ht="14.4" x14ac:dyDescent="0.3">
      <c r="A11" s="61">
        <v>5</v>
      </c>
      <c r="B11" s="43" t="s">
        <v>86</v>
      </c>
      <c r="C11" s="37" t="s">
        <v>88</v>
      </c>
      <c r="D11" s="38" t="s">
        <v>10</v>
      </c>
      <c r="E11" s="39">
        <v>33</v>
      </c>
      <c r="F11" s="41">
        <v>10</v>
      </c>
      <c r="G11" s="43">
        <v>3</v>
      </c>
      <c r="H11" s="37">
        <v>3</v>
      </c>
      <c r="I11" s="37">
        <v>23</v>
      </c>
      <c r="J11" s="37">
        <v>4</v>
      </c>
      <c r="K11" s="37">
        <v>0</v>
      </c>
      <c r="L11" s="38" t="s">
        <v>102</v>
      </c>
    </row>
    <row r="12" spans="1:16" ht="14.4" x14ac:dyDescent="0.3">
      <c r="A12" s="61"/>
      <c r="B12" s="43"/>
      <c r="C12" s="37"/>
      <c r="D12" s="38"/>
      <c r="E12" s="39"/>
      <c r="F12" s="41"/>
      <c r="G12" s="43"/>
      <c r="H12" s="37"/>
      <c r="I12" s="37"/>
      <c r="J12" s="37"/>
      <c r="K12" s="37"/>
      <c r="L12" s="38"/>
    </row>
    <row r="13" spans="1:16" ht="14.4" x14ac:dyDescent="0.3">
      <c r="A13" s="61">
        <v>6</v>
      </c>
      <c r="B13" s="43" t="s">
        <v>86</v>
      </c>
      <c r="C13" s="37" t="s">
        <v>87</v>
      </c>
      <c r="D13" s="38" t="s">
        <v>10</v>
      </c>
      <c r="E13" s="39">
        <v>24</v>
      </c>
      <c r="F13" s="41">
        <v>15</v>
      </c>
      <c r="G13" s="43">
        <v>9</v>
      </c>
      <c r="H13" s="37">
        <v>4</v>
      </c>
      <c r="I13" s="37">
        <v>5</v>
      </c>
      <c r="J13" s="37">
        <v>6</v>
      </c>
      <c r="K13" s="37">
        <v>0</v>
      </c>
      <c r="L13" s="38" t="s">
        <v>102</v>
      </c>
    </row>
    <row r="14" spans="1:16" ht="14.4" x14ac:dyDescent="0.3">
      <c r="A14" s="61"/>
      <c r="B14" s="43"/>
      <c r="C14" s="37"/>
      <c r="D14" s="38"/>
      <c r="E14" s="39"/>
      <c r="F14" s="41"/>
      <c r="G14" s="43"/>
      <c r="H14" s="37"/>
      <c r="I14" s="37"/>
      <c r="J14" s="37"/>
      <c r="K14" s="37"/>
      <c r="L14" s="38"/>
    </row>
    <row r="15" spans="1:16" ht="14.4" x14ac:dyDescent="0.3">
      <c r="A15" s="61">
        <v>7</v>
      </c>
      <c r="B15" s="43" t="s">
        <v>78</v>
      </c>
      <c r="C15" s="37" t="s">
        <v>79</v>
      </c>
      <c r="D15" s="38" t="s">
        <v>22</v>
      </c>
      <c r="E15" s="39">
        <v>29</v>
      </c>
      <c r="F15" s="41">
        <v>20</v>
      </c>
      <c r="G15" s="43">
        <v>6</v>
      </c>
      <c r="H15" s="37">
        <v>6</v>
      </c>
      <c r="I15" s="37">
        <v>8</v>
      </c>
      <c r="J15" s="37">
        <v>9</v>
      </c>
      <c r="K15" s="37">
        <v>0</v>
      </c>
      <c r="L15" s="38" t="s">
        <v>102</v>
      </c>
    </row>
    <row r="16" spans="1:16" ht="14.4" x14ac:dyDescent="0.3">
      <c r="A16" s="61"/>
      <c r="B16" s="43"/>
      <c r="C16" s="37"/>
      <c r="D16" s="38"/>
      <c r="E16" s="39"/>
      <c r="F16" s="41"/>
      <c r="G16" s="43"/>
      <c r="H16" s="37"/>
      <c r="I16" s="37"/>
      <c r="J16" s="37"/>
      <c r="K16" s="37"/>
      <c r="L16" s="38"/>
    </row>
    <row r="17" spans="1:12" ht="14.4" x14ac:dyDescent="0.3">
      <c r="A17" s="61">
        <v>8</v>
      </c>
      <c r="B17" s="43" t="s">
        <v>38</v>
      </c>
      <c r="C17" s="37" t="s">
        <v>39</v>
      </c>
      <c r="D17" s="38" t="s">
        <v>29</v>
      </c>
      <c r="E17" s="39">
        <v>44</v>
      </c>
      <c r="F17" s="41">
        <v>25</v>
      </c>
      <c r="G17" s="43">
        <v>19</v>
      </c>
      <c r="H17" s="37">
        <v>11</v>
      </c>
      <c r="I17" s="37">
        <v>7</v>
      </c>
      <c r="J17" s="37">
        <v>7</v>
      </c>
      <c r="K17" s="37">
        <v>0</v>
      </c>
      <c r="L17" s="38" t="s">
        <v>102</v>
      </c>
    </row>
    <row r="18" spans="1:12" ht="14.4" x14ac:dyDescent="0.3">
      <c r="A18" s="61"/>
      <c r="B18" s="43"/>
      <c r="C18" s="37"/>
      <c r="D18" s="38"/>
      <c r="E18" s="39"/>
      <c r="F18" s="41"/>
      <c r="G18" s="43"/>
      <c r="H18" s="37"/>
      <c r="I18" s="37"/>
      <c r="J18" s="37"/>
      <c r="K18" s="37"/>
      <c r="L18" s="38"/>
    </row>
    <row r="19" spans="1:12" ht="14.4" x14ac:dyDescent="0.3">
      <c r="A19" s="61">
        <v>9</v>
      </c>
      <c r="B19" s="43" t="s">
        <v>52</v>
      </c>
      <c r="C19" s="37" t="s">
        <v>32</v>
      </c>
      <c r="D19" s="38" t="s">
        <v>7</v>
      </c>
      <c r="E19" s="39">
        <v>59</v>
      </c>
      <c r="F19" s="41">
        <v>31</v>
      </c>
      <c r="G19" s="43">
        <v>28</v>
      </c>
      <c r="H19" s="37">
        <v>15</v>
      </c>
      <c r="I19" s="37">
        <v>6</v>
      </c>
      <c r="J19" s="37">
        <v>10</v>
      </c>
      <c r="K19" s="37">
        <v>0</v>
      </c>
      <c r="L19" s="38" t="s">
        <v>102</v>
      </c>
    </row>
    <row r="20" spans="1:12" ht="14.4" x14ac:dyDescent="0.3">
      <c r="A20" s="61"/>
      <c r="B20" s="43"/>
      <c r="C20" s="37"/>
      <c r="D20" s="38"/>
      <c r="E20" s="39"/>
      <c r="F20" s="41"/>
      <c r="G20" s="43"/>
      <c r="H20" s="37"/>
      <c r="I20" s="37"/>
      <c r="J20" s="37"/>
      <c r="K20" s="37"/>
      <c r="L20" s="38"/>
    </row>
    <row r="21" spans="1:12" ht="14.4" x14ac:dyDescent="0.3">
      <c r="A21" s="61">
        <v>10</v>
      </c>
      <c r="B21" s="43" t="s">
        <v>69</v>
      </c>
      <c r="C21" s="37" t="s">
        <v>70</v>
      </c>
      <c r="D21" s="38" t="s">
        <v>33</v>
      </c>
      <c r="E21" s="39">
        <v>57</v>
      </c>
      <c r="F21" s="41">
        <v>31</v>
      </c>
      <c r="G21" s="43">
        <v>15</v>
      </c>
      <c r="H21" s="37">
        <v>7</v>
      </c>
      <c r="I21" s="37">
        <v>9</v>
      </c>
      <c r="J21" s="37">
        <v>26</v>
      </c>
      <c r="K21" s="37">
        <v>0</v>
      </c>
      <c r="L21" s="38" t="s">
        <v>102</v>
      </c>
    </row>
    <row r="22" spans="1:12" ht="14.4" x14ac:dyDescent="0.3">
      <c r="A22" s="61"/>
      <c r="B22" s="43"/>
      <c r="C22" s="37"/>
      <c r="D22" s="38"/>
      <c r="E22" s="39"/>
      <c r="F22" s="41"/>
      <c r="G22" s="43"/>
      <c r="H22" s="37"/>
      <c r="I22" s="37"/>
      <c r="J22" s="37"/>
      <c r="K22" s="37"/>
      <c r="L22" s="38"/>
    </row>
    <row r="23" spans="1:12" ht="14.4" x14ac:dyDescent="0.3">
      <c r="A23" s="61">
        <v>11</v>
      </c>
      <c r="B23" s="43" t="s">
        <v>40</v>
      </c>
      <c r="C23" s="37" t="s">
        <v>41</v>
      </c>
      <c r="D23" s="38" t="s">
        <v>29</v>
      </c>
      <c r="E23" s="39">
        <v>56</v>
      </c>
      <c r="F23" s="41">
        <v>32</v>
      </c>
      <c r="G23" s="43">
        <v>12</v>
      </c>
      <c r="H23" s="37">
        <v>12</v>
      </c>
      <c r="I23" s="37">
        <v>24</v>
      </c>
      <c r="J23" s="37">
        <v>8</v>
      </c>
      <c r="K23" s="37">
        <v>0</v>
      </c>
      <c r="L23" s="38" t="s">
        <v>102</v>
      </c>
    </row>
    <row r="24" spans="1:12" ht="14.4" x14ac:dyDescent="0.3">
      <c r="A24" s="61"/>
      <c r="B24" s="43"/>
      <c r="C24" s="37"/>
      <c r="D24" s="38"/>
      <c r="E24" s="39"/>
      <c r="F24" s="41"/>
      <c r="G24" s="43"/>
      <c r="H24" s="37"/>
      <c r="I24" s="37"/>
      <c r="J24" s="37"/>
      <c r="K24" s="37"/>
      <c r="L24" s="38"/>
    </row>
    <row r="25" spans="1:12" ht="14.4" x14ac:dyDescent="0.3">
      <c r="A25" s="61">
        <v>12</v>
      </c>
      <c r="B25" s="43" t="s">
        <v>50</v>
      </c>
      <c r="C25" s="37" t="s">
        <v>51</v>
      </c>
      <c r="D25" s="38" t="s">
        <v>7</v>
      </c>
      <c r="E25" s="39">
        <v>57</v>
      </c>
      <c r="F25" s="41">
        <v>33</v>
      </c>
      <c r="G25" s="43">
        <v>11</v>
      </c>
      <c r="H25" s="37">
        <v>8</v>
      </c>
      <c r="I25" s="37">
        <v>24</v>
      </c>
      <c r="J25" s="37">
        <v>14</v>
      </c>
      <c r="K25" s="37">
        <v>0</v>
      </c>
      <c r="L25" s="38" t="s">
        <v>102</v>
      </c>
    </row>
    <row r="26" spans="1:12" ht="14.4" x14ac:dyDescent="0.3">
      <c r="A26" s="61"/>
      <c r="B26" s="43"/>
      <c r="C26" s="37"/>
      <c r="D26" s="38"/>
      <c r="E26" s="39"/>
      <c r="F26" s="41"/>
      <c r="G26" s="43"/>
      <c r="H26" s="37"/>
      <c r="I26" s="37"/>
      <c r="J26" s="37"/>
      <c r="K26" s="37"/>
      <c r="L26" s="38"/>
    </row>
    <row r="27" spans="1:12" ht="14.4" x14ac:dyDescent="0.3">
      <c r="A27" s="61">
        <v>13</v>
      </c>
      <c r="B27" s="43" t="s">
        <v>92</v>
      </c>
      <c r="C27" s="37" t="s">
        <v>31</v>
      </c>
      <c r="D27" s="38" t="s">
        <v>93</v>
      </c>
      <c r="E27" s="39">
        <v>60</v>
      </c>
      <c r="F27" s="41">
        <v>34</v>
      </c>
      <c r="G27" s="43">
        <v>7</v>
      </c>
      <c r="H27" s="37">
        <v>9</v>
      </c>
      <c r="I27" s="37">
        <v>18</v>
      </c>
      <c r="J27" s="37">
        <v>26</v>
      </c>
      <c r="K27" s="37">
        <v>0</v>
      </c>
      <c r="L27" s="38" t="s">
        <v>102</v>
      </c>
    </row>
    <row r="28" spans="1:12" ht="14.4" x14ac:dyDescent="0.3">
      <c r="A28" s="61"/>
      <c r="B28" s="43"/>
      <c r="C28" s="37"/>
      <c r="D28" s="38"/>
      <c r="E28" s="39"/>
      <c r="F28" s="41"/>
      <c r="G28" s="43"/>
      <c r="H28" s="37"/>
      <c r="I28" s="37"/>
      <c r="J28" s="37"/>
      <c r="K28" s="37"/>
      <c r="L28" s="38"/>
    </row>
    <row r="29" spans="1:12" ht="14.4" x14ac:dyDescent="0.3">
      <c r="A29" s="61">
        <v>14</v>
      </c>
      <c r="B29" s="43" t="s">
        <v>59</v>
      </c>
      <c r="C29" s="37" t="s">
        <v>60</v>
      </c>
      <c r="D29" s="38" t="s">
        <v>7</v>
      </c>
      <c r="E29" s="39">
        <v>48</v>
      </c>
      <c r="F29" s="41">
        <v>34</v>
      </c>
      <c r="G29" s="43">
        <v>14</v>
      </c>
      <c r="H29" s="37">
        <v>10</v>
      </c>
      <c r="I29" s="37">
        <v>12</v>
      </c>
      <c r="J29" s="37">
        <v>12</v>
      </c>
      <c r="K29" s="37">
        <v>0</v>
      </c>
      <c r="L29" s="38" t="s">
        <v>102</v>
      </c>
    </row>
    <row r="30" spans="1:12" ht="14.4" x14ac:dyDescent="0.3">
      <c r="A30" s="61"/>
      <c r="B30" s="43"/>
      <c r="C30" s="37"/>
      <c r="D30" s="38"/>
      <c r="E30" s="39"/>
      <c r="F30" s="41"/>
      <c r="G30" s="43"/>
      <c r="H30" s="37"/>
      <c r="I30" s="37"/>
      <c r="J30" s="37"/>
      <c r="K30" s="37"/>
      <c r="L30" s="38"/>
    </row>
    <row r="31" spans="1:12" ht="14.4" x14ac:dyDescent="0.3">
      <c r="A31" s="61">
        <v>15</v>
      </c>
      <c r="B31" s="43" t="s">
        <v>89</v>
      </c>
      <c r="C31" s="37" t="s">
        <v>35</v>
      </c>
      <c r="D31" s="38" t="s">
        <v>10</v>
      </c>
      <c r="E31" s="39">
        <v>55</v>
      </c>
      <c r="F31" s="41">
        <v>38</v>
      </c>
      <c r="G31" s="43">
        <v>13</v>
      </c>
      <c r="H31" s="37">
        <v>17</v>
      </c>
      <c r="I31" s="37">
        <v>10</v>
      </c>
      <c r="J31" s="37">
        <v>15</v>
      </c>
      <c r="K31" s="37">
        <v>0</v>
      </c>
      <c r="L31" s="38" t="s">
        <v>102</v>
      </c>
    </row>
    <row r="32" spans="1:12" ht="14.4" x14ac:dyDescent="0.3">
      <c r="A32" s="61"/>
      <c r="B32" s="43"/>
      <c r="C32" s="37"/>
      <c r="D32" s="38"/>
      <c r="E32" s="39"/>
      <c r="F32" s="41"/>
      <c r="G32" s="43"/>
      <c r="H32" s="37"/>
      <c r="I32" s="37"/>
      <c r="J32" s="37"/>
      <c r="K32" s="37"/>
      <c r="L32" s="38"/>
    </row>
    <row r="33" spans="1:12" ht="14.4" x14ac:dyDescent="0.3">
      <c r="A33" s="61">
        <v>16</v>
      </c>
      <c r="B33" s="43" t="s">
        <v>55</v>
      </c>
      <c r="C33" s="37" t="s">
        <v>56</v>
      </c>
      <c r="D33" s="38" t="s">
        <v>7</v>
      </c>
      <c r="E33" s="39">
        <v>72</v>
      </c>
      <c r="F33" s="41">
        <v>41</v>
      </c>
      <c r="G33" s="43">
        <v>31</v>
      </c>
      <c r="H33" s="37">
        <v>19</v>
      </c>
      <c r="I33" s="37">
        <v>11</v>
      </c>
      <c r="J33" s="37">
        <v>11</v>
      </c>
      <c r="K33" s="37">
        <v>0</v>
      </c>
      <c r="L33" s="38" t="s">
        <v>102</v>
      </c>
    </row>
    <row r="34" spans="1:12" ht="14.4" x14ac:dyDescent="0.3">
      <c r="A34" s="61"/>
      <c r="B34" s="43"/>
      <c r="C34" s="37"/>
      <c r="D34" s="38"/>
      <c r="E34" s="39"/>
      <c r="F34" s="41"/>
      <c r="G34" s="43"/>
      <c r="H34" s="37"/>
      <c r="I34" s="37"/>
      <c r="J34" s="37"/>
      <c r="K34" s="37"/>
      <c r="L34" s="38"/>
    </row>
    <row r="35" spans="1:12" ht="14.4" x14ac:dyDescent="0.3">
      <c r="A35" s="61">
        <v>17</v>
      </c>
      <c r="B35" s="43" t="s">
        <v>61</v>
      </c>
      <c r="C35" s="37" t="s">
        <v>62</v>
      </c>
      <c r="D35" s="38" t="s">
        <v>7</v>
      </c>
      <c r="E35" s="39">
        <v>68</v>
      </c>
      <c r="F35" s="41">
        <v>48</v>
      </c>
      <c r="G35" s="43">
        <v>20</v>
      </c>
      <c r="H35" s="37">
        <v>13</v>
      </c>
      <c r="I35" s="37">
        <v>19</v>
      </c>
      <c r="J35" s="37">
        <v>16</v>
      </c>
      <c r="K35" s="37">
        <v>0</v>
      </c>
      <c r="L35" s="38" t="s">
        <v>102</v>
      </c>
    </row>
    <row r="36" spans="1:12" ht="14.4" x14ac:dyDescent="0.3">
      <c r="A36" s="61"/>
      <c r="B36" s="43"/>
      <c r="C36" s="37"/>
      <c r="D36" s="38"/>
      <c r="E36" s="39"/>
      <c r="F36" s="41"/>
      <c r="G36" s="43"/>
      <c r="H36" s="37"/>
      <c r="I36" s="37"/>
      <c r="J36" s="37"/>
      <c r="K36" s="37"/>
      <c r="L36" s="38"/>
    </row>
    <row r="37" spans="1:12" ht="14.4" x14ac:dyDescent="0.3">
      <c r="A37" s="61">
        <v>18</v>
      </c>
      <c r="B37" s="43" t="s">
        <v>40</v>
      </c>
      <c r="C37" s="37" t="s">
        <v>42</v>
      </c>
      <c r="D37" s="38" t="s">
        <v>29</v>
      </c>
      <c r="E37" s="39">
        <v>74</v>
      </c>
      <c r="F37" s="41">
        <v>50</v>
      </c>
      <c r="G37" s="43">
        <v>24</v>
      </c>
      <c r="H37" s="37">
        <v>16</v>
      </c>
      <c r="I37" s="37">
        <v>13</v>
      </c>
      <c r="J37" s="37">
        <v>21</v>
      </c>
      <c r="K37" s="37">
        <v>0</v>
      </c>
      <c r="L37" s="38" t="s">
        <v>102</v>
      </c>
    </row>
    <row r="38" spans="1:12" ht="14.4" x14ac:dyDescent="0.3">
      <c r="A38" s="61"/>
      <c r="B38" s="43"/>
      <c r="C38" s="37"/>
      <c r="D38" s="38"/>
      <c r="E38" s="39"/>
      <c r="F38" s="41"/>
      <c r="G38" s="43"/>
      <c r="H38" s="37"/>
      <c r="I38" s="37"/>
      <c r="J38" s="37"/>
      <c r="K38" s="37"/>
      <c r="L38" s="38"/>
    </row>
    <row r="39" spans="1:12" ht="14.4" x14ac:dyDescent="0.3">
      <c r="A39" s="61">
        <v>19</v>
      </c>
      <c r="B39" s="43" t="s">
        <v>80</v>
      </c>
      <c r="C39" s="37" t="s">
        <v>81</v>
      </c>
      <c r="D39" s="38" t="s">
        <v>22</v>
      </c>
      <c r="E39" s="39">
        <v>72</v>
      </c>
      <c r="F39" s="41">
        <v>50</v>
      </c>
      <c r="G39" s="43">
        <v>22</v>
      </c>
      <c r="H39" s="37">
        <v>20</v>
      </c>
      <c r="I39" s="37">
        <v>17</v>
      </c>
      <c r="J39" s="37">
        <v>13</v>
      </c>
      <c r="K39" s="37">
        <v>0</v>
      </c>
      <c r="L39" s="38" t="s">
        <v>102</v>
      </c>
    </row>
    <row r="40" spans="1:12" ht="14.4" x14ac:dyDescent="0.3">
      <c r="A40" s="61"/>
      <c r="B40" s="43"/>
      <c r="C40" s="37"/>
      <c r="D40" s="38"/>
      <c r="E40" s="39"/>
      <c r="F40" s="41"/>
      <c r="G40" s="43"/>
      <c r="H40" s="37"/>
      <c r="I40" s="37"/>
      <c r="J40" s="37"/>
      <c r="K40" s="37"/>
      <c r="L40" s="38"/>
    </row>
    <row r="41" spans="1:12" ht="14.4" x14ac:dyDescent="0.3">
      <c r="A41" s="61">
        <v>20</v>
      </c>
      <c r="B41" s="43" t="s">
        <v>73</v>
      </c>
      <c r="C41" s="37" t="s">
        <v>31</v>
      </c>
      <c r="D41" s="38" t="s">
        <v>9</v>
      </c>
      <c r="E41" s="39">
        <v>78</v>
      </c>
      <c r="F41" s="41">
        <v>52</v>
      </c>
      <c r="G41" s="43">
        <v>4</v>
      </c>
      <c r="H41" s="37">
        <v>24</v>
      </c>
      <c r="I41" s="37">
        <v>24</v>
      </c>
      <c r="J41" s="37">
        <v>26</v>
      </c>
      <c r="K41" s="37">
        <v>0</v>
      </c>
      <c r="L41" s="38" t="s">
        <v>102</v>
      </c>
    </row>
    <row r="42" spans="1:12" ht="14.4" x14ac:dyDescent="0.3">
      <c r="A42" s="61"/>
      <c r="B42" s="43"/>
      <c r="C42" s="37"/>
      <c r="D42" s="38"/>
      <c r="E42" s="39"/>
      <c r="F42" s="41"/>
      <c r="G42" s="43"/>
      <c r="H42" s="37"/>
      <c r="I42" s="37"/>
      <c r="J42" s="37"/>
      <c r="K42" s="37"/>
      <c r="L42" s="38"/>
    </row>
    <row r="43" spans="1:12" ht="14.4" x14ac:dyDescent="0.3">
      <c r="A43" s="61">
        <v>21</v>
      </c>
      <c r="B43" s="43" t="s">
        <v>84</v>
      </c>
      <c r="C43" s="37" t="s">
        <v>41</v>
      </c>
      <c r="D43" s="38" t="s">
        <v>19</v>
      </c>
      <c r="E43" s="39">
        <v>79</v>
      </c>
      <c r="F43" s="41">
        <v>52</v>
      </c>
      <c r="G43" s="43">
        <v>27</v>
      </c>
      <c r="H43" s="37">
        <v>18</v>
      </c>
      <c r="I43" s="37">
        <v>16</v>
      </c>
      <c r="J43" s="37">
        <v>18</v>
      </c>
      <c r="K43" s="37">
        <v>0</v>
      </c>
      <c r="L43" s="38" t="s">
        <v>102</v>
      </c>
    </row>
    <row r="44" spans="1:12" ht="14.4" x14ac:dyDescent="0.3">
      <c r="A44" s="61"/>
      <c r="B44" s="43"/>
      <c r="C44" s="37"/>
      <c r="D44" s="38"/>
      <c r="E44" s="39"/>
      <c r="F44" s="41"/>
      <c r="G44" s="43"/>
      <c r="H44" s="37"/>
      <c r="I44" s="37"/>
      <c r="J44" s="37"/>
      <c r="K44" s="37"/>
      <c r="L44" s="38"/>
    </row>
    <row r="45" spans="1:12" ht="14.4" x14ac:dyDescent="0.3">
      <c r="A45" s="61">
        <v>22</v>
      </c>
      <c r="B45" s="43" t="s">
        <v>85</v>
      </c>
      <c r="C45" s="37" t="s">
        <v>67</v>
      </c>
      <c r="D45" s="38" t="s">
        <v>19</v>
      </c>
      <c r="E45" s="39">
        <v>78</v>
      </c>
      <c r="F45" s="41">
        <v>54</v>
      </c>
      <c r="G45" s="43">
        <v>21</v>
      </c>
      <c r="H45" s="37">
        <v>24</v>
      </c>
      <c r="I45" s="37">
        <v>14</v>
      </c>
      <c r="J45" s="37">
        <v>19</v>
      </c>
      <c r="K45" s="37">
        <v>0</v>
      </c>
      <c r="L45" s="38" t="s">
        <v>102</v>
      </c>
    </row>
    <row r="46" spans="1:12" ht="14.4" x14ac:dyDescent="0.3">
      <c r="A46" s="61"/>
      <c r="B46" s="43"/>
      <c r="C46" s="37"/>
      <c r="D46" s="38"/>
      <c r="E46" s="39"/>
      <c r="F46" s="41"/>
      <c r="G46" s="43"/>
      <c r="H46" s="37"/>
      <c r="I46" s="37"/>
      <c r="J46" s="37"/>
      <c r="K46" s="37"/>
      <c r="L46" s="38"/>
    </row>
    <row r="47" spans="1:12" ht="14.4" x14ac:dyDescent="0.3">
      <c r="A47" s="61">
        <v>23</v>
      </c>
      <c r="B47" s="43" t="s">
        <v>45</v>
      </c>
      <c r="C47" s="37" t="s">
        <v>44</v>
      </c>
      <c r="D47" s="38" t="s">
        <v>29</v>
      </c>
      <c r="E47" s="39">
        <v>82</v>
      </c>
      <c r="F47" s="41">
        <v>56</v>
      </c>
      <c r="G47" s="43">
        <v>18</v>
      </c>
      <c r="H47" s="37">
        <v>14</v>
      </c>
      <c r="I47" s="37">
        <v>24</v>
      </c>
      <c r="J47" s="37">
        <v>26</v>
      </c>
      <c r="K47" s="37">
        <v>0</v>
      </c>
      <c r="L47" s="38" t="s">
        <v>102</v>
      </c>
    </row>
    <row r="48" spans="1:12" ht="14.4" x14ac:dyDescent="0.3">
      <c r="A48" s="61"/>
      <c r="B48" s="43"/>
      <c r="C48" s="37"/>
      <c r="D48" s="38"/>
      <c r="E48" s="39"/>
      <c r="F48" s="41"/>
      <c r="G48" s="43"/>
      <c r="H48" s="37"/>
      <c r="I48" s="37"/>
      <c r="J48" s="37"/>
      <c r="K48" s="37"/>
      <c r="L48" s="38"/>
    </row>
    <row r="49" spans="1:12" ht="14.4" x14ac:dyDescent="0.3">
      <c r="A49" s="61">
        <v>24</v>
      </c>
      <c r="B49" s="43" t="s">
        <v>49</v>
      </c>
      <c r="C49" s="37" t="s">
        <v>39</v>
      </c>
      <c r="D49" s="38" t="s">
        <v>7</v>
      </c>
      <c r="E49" s="39">
        <v>84</v>
      </c>
      <c r="F49" s="41">
        <v>58</v>
      </c>
      <c r="G49" s="43">
        <v>10</v>
      </c>
      <c r="H49" s="37">
        <v>24</v>
      </c>
      <c r="I49" s="37">
        <v>24</v>
      </c>
      <c r="J49" s="37">
        <v>26</v>
      </c>
      <c r="K49" s="37">
        <v>0</v>
      </c>
      <c r="L49" s="38" t="s">
        <v>102</v>
      </c>
    </row>
    <row r="50" spans="1:12" ht="14.4" x14ac:dyDescent="0.3">
      <c r="A50" s="61"/>
      <c r="B50" s="43"/>
      <c r="C50" s="37"/>
      <c r="D50" s="38"/>
      <c r="E50" s="39"/>
      <c r="F50" s="41"/>
      <c r="G50" s="43"/>
      <c r="H50" s="37"/>
      <c r="I50" s="37"/>
      <c r="J50" s="37"/>
      <c r="K50" s="37"/>
      <c r="L50" s="38"/>
    </row>
    <row r="51" spans="1:12" ht="14.4" x14ac:dyDescent="0.3">
      <c r="A51" s="61">
        <v>25</v>
      </c>
      <c r="B51" s="43" t="s">
        <v>82</v>
      </c>
      <c r="C51" s="37" t="s">
        <v>83</v>
      </c>
      <c r="D51" s="38" t="s">
        <v>22</v>
      </c>
      <c r="E51" s="39">
        <v>86</v>
      </c>
      <c r="F51" s="41">
        <v>61</v>
      </c>
      <c r="G51" s="43">
        <v>25</v>
      </c>
      <c r="H51" s="37">
        <v>21</v>
      </c>
      <c r="I51" s="37">
        <v>20</v>
      </c>
      <c r="J51" s="37">
        <v>20</v>
      </c>
      <c r="K51" s="37">
        <v>0</v>
      </c>
      <c r="L51" s="38" t="s">
        <v>102</v>
      </c>
    </row>
    <row r="52" spans="1:12" ht="14.4" x14ac:dyDescent="0.3">
      <c r="A52" s="61"/>
      <c r="B52" s="43"/>
      <c r="C52" s="37"/>
      <c r="D52" s="38"/>
      <c r="E52" s="39"/>
      <c r="F52" s="41"/>
      <c r="G52" s="43"/>
      <c r="H52" s="37"/>
      <c r="I52" s="37"/>
      <c r="J52" s="37"/>
      <c r="K52" s="37"/>
      <c r="L52" s="38"/>
    </row>
    <row r="53" spans="1:12" ht="14.4" x14ac:dyDescent="0.3">
      <c r="A53" s="61">
        <v>26</v>
      </c>
      <c r="B53" s="43" t="s">
        <v>65</v>
      </c>
      <c r="C53" s="37" t="s">
        <v>31</v>
      </c>
      <c r="D53" s="38" t="s">
        <v>30</v>
      </c>
      <c r="E53" s="39">
        <v>93</v>
      </c>
      <c r="F53" s="41">
        <v>62</v>
      </c>
      <c r="G53" s="43">
        <v>31</v>
      </c>
      <c r="H53" s="37">
        <v>24</v>
      </c>
      <c r="I53" s="37">
        <v>15</v>
      </c>
      <c r="J53" s="37">
        <v>23</v>
      </c>
      <c r="K53" s="37">
        <v>0</v>
      </c>
      <c r="L53" s="38" t="s">
        <v>102</v>
      </c>
    </row>
    <row r="54" spans="1:12" ht="14.4" x14ac:dyDescent="0.3">
      <c r="A54" s="61"/>
      <c r="B54" s="43"/>
      <c r="C54" s="37"/>
      <c r="D54" s="38"/>
      <c r="E54" s="39"/>
      <c r="F54" s="41"/>
      <c r="G54" s="43"/>
      <c r="H54" s="37"/>
      <c r="I54" s="37"/>
      <c r="J54" s="37"/>
      <c r="K54" s="37"/>
      <c r="L54" s="38"/>
    </row>
    <row r="55" spans="1:12" ht="14.4" x14ac:dyDescent="0.3">
      <c r="A55" s="61">
        <v>27</v>
      </c>
      <c r="B55" s="43" t="s">
        <v>43</v>
      </c>
      <c r="C55" s="37" t="s">
        <v>44</v>
      </c>
      <c r="D55" s="38" t="s">
        <v>29</v>
      </c>
      <c r="E55" s="39">
        <v>94</v>
      </c>
      <c r="F55" s="41">
        <v>63</v>
      </c>
      <c r="G55" s="43">
        <v>31</v>
      </c>
      <c r="H55" s="37">
        <v>22</v>
      </c>
      <c r="I55" s="37">
        <v>24</v>
      </c>
      <c r="J55" s="37">
        <v>17</v>
      </c>
      <c r="K55" s="37">
        <v>0</v>
      </c>
      <c r="L55" s="38" t="s">
        <v>102</v>
      </c>
    </row>
    <row r="56" spans="1:12" ht="14.4" x14ac:dyDescent="0.3">
      <c r="A56" s="61"/>
      <c r="B56" s="43"/>
      <c r="C56" s="37"/>
      <c r="D56" s="38"/>
      <c r="E56" s="39"/>
      <c r="F56" s="41"/>
      <c r="G56" s="43"/>
      <c r="H56" s="37"/>
      <c r="I56" s="37"/>
      <c r="J56" s="37"/>
      <c r="K56" s="37"/>
      <c r="L56" s="38"/>
    </row>
    <row r="57" spans="1:12" ht="14.4" x14ac:dyDescent="0.3">
      <c r="A57" s="61">
        <v>28</v>
      </c>
      <c r="B57" s="43" t="s">
        <v>53</v>
      </c>
      <c r="C57" s="37" t="s">
        <v>54</v>
      </c>
      <c r="D57" s="38" t="s">
        <v>7</v>
      </c>
      <c r="E57" s="39">
        <v>90</v>
      </c>
      <c r="F57" s="41">
        <v>64</v>
      </c>
      <c r="G57" s="43">
        <v>16</v>
      </c>
      <c r="H57" s="37">
        <v>24</v>
      </c>
      <c r="I57" s="37">
        <v>24</v>
      </c>
      <c r="J57" s="37">
        <v>26</v>
      </c>
      <c r="K57" s="37">
        <v>0</v>
      </c>
      <c r="L57" s="38" t="s">
        <v>102</v>
      </c>
    </row>
    <row r="58" spans="1:12" ht="14.4" x14ac:dyDescent="0.3">
      <c r="A58" s="61"/>
      <c r="B58" s="43"/>
      <c r="C58" s="37"/>
      <c r="D58" s="38"/>
      <c r="E58" s="39"/>
      <c r="F58" s="41"/>
      <c r="G58" s="43"/>
      <c r="H58" s="37"/>
      <c r="I58" s="37"/>
      <c r="J58" s="37"/>
      <c r="K58" s="37"/>
      <c r="L58" s="38"/>
    </row>
    <row r="59" spans="1:12" ht="14.4" x14ac:dyDescent="0.3">
      <c r="A59" s="61">
        <v>29</v>
      </c>
      <c r="B59" s="43" t="s">
        <v>68</v>
      </c>
      <c r="C59" s="37" t="s">
        <v>67</v>
      </c>
      <c r="D59" s="38" t="s">
        <v>33</v>
      </c>
      <c r="E59" s="39">
        <v>91</v>
      </c>
      <c r="F59" s="41">
        <v>65</v>
      </c>
      <c r="G59" s="43">
        <v>17</v>
      </c>
      <c r="H59" s="37">
        <v>24</v>
      </c>
      <c r="I59" s="37">
        <v>24</v>
      </c>
      <c r="J59" s="37">
        <v>26</v>
      </c>
      <c r="K59" s="37">
        <v>0</v>
      </c>
      <c r="L59" s="38" t="s">
        <v>102</v>
      </c>
    </row>
    <row r="60" spans="1:12" ht="14.4" x14ac:dyDescent="0.3">
      <c r="A60" s="61"/>
      <c r="B60" s="43"/>
      <c r="C60" s="37"/>
      <c r="D60" s="38"/>
      <c r="E60" s="39"/>
      <c r="F60" s="41"/>
      <c r="G60" s="43"/>
      <c r="H60" s="37"/>
      <c r="I60" s="37"/>
      <c r="J60" s="37"/>
      <c r="K60" s="37"/>
      <c r="L60" s="38"/>
    </row>
    <row r="61" spans="1:12" ht="14.4" x14ac:dyDescent="0.3">
      <c r="A61" s="61">
        <v>30</v>
      </c>
      <c r="B61" s="43" t="s">
        <v>63</v>
      </c>
      <c r="C61" s="37" t="s">
        <v>31</v>
      </c>
      <c r="D61" s="38" t="s">
        <v>30</v>
      </c>
      <c r="E61" s="39">
        <v>96</v>
      </c>
      <c r="F61" s="41">
        <v>67</v>
      </c>
      <c r="G61" s="43">
        <v>29</v>
      </c>
      <c r="H61" s="37">
        <v>24</v>
      </c>
      <c r="I61" s="37">
        <v>21</v>
      </c>
      <c r="J61" s="37">
        <v>22</v>
      </c>
      <c r="K61" s="37">
        <v>0</v>
      </c>
      <c r="L61" s="38" t="s">
        <v>102</v>
      </c>
    </row>
    <row r="62" spans="1:12" ht="14.4" x14ac:dyDescent="0.3">
      <c r="A62" s="61"/>
      <c r="B62" s="43"/>
      <c r="C62" s="37"/>
      <c r="D62" s="38"/>
      <c r="E62" s="39"/>
      <c r="F62" s="41"/>
      <c r="G62" s="43"/>
      <c r="H62" s="37"/>
      <c r="I62" s="37"/>
      <c r="J62" s="37"/>
      <c r="K62" s="37"/>
      <c r="L62" s="38"/>
    </row>
    <row r="63" spans="1:12" ht="14.4" x14ac:dyDescent="0.3">
      <c r="A63" s="61">
        <v>31</v>
      </c>
      <c r="B63" s="43" t="s">
        <v>64</v>
      </c>
      <c r="C63" s="37" t="s">
        <v>34</v>
      </c>
      <c r="D63" s="38" t="s">
        <v>30</v>
      </c>
      <c r="E63" s="39">
        <v>100</v>
      </c>
      <c r="F63" s="41">
        <v>70</v>
      </c>
      <c r="G63" s="43">
        <v>30</v>
      </c>
      <c r="H63" s="37">
        <v>24</v>
      </c>
      <c r="I63" s="37">
        <v>22</v>
      </c>
      <c r="J63" s="37">
        <v>24</v>
      </c>
      <c r="K63" s="37">
        <v>0</v>
      </c>
      <c r="L63" s="38" t="s">
        <v>102</v>
      </c>
    </row>
    <row r="64" spans="1:12" ht="14.4" x14ac:dyDescent="0.3">
      <c r="A64" s="61"/>
      <c r="B64" s="43"/>
      <c r="C64" s="37"/>
      <c r="D64" s="38"/>
      <c r="E64" s="39"/>
      <c r="F64" s="41"/>
      <c r="G64" s="43"/>
      <c r="H64" s="37"/>
      <c r="I64" s="37"/>
      <c r="J64" s="37"/>
      <c r="K64" s="37"/>
      <c r="L64" s="38"/>
    </row>
    <row r="65" spans="1:12" ht="14.4" x14ac:dyDescent="0.3">
      <c r="A65" s="61">
        <v>32</v>
      </c>
      <c r="B65" s="43" t="s">
        <v>77</v>
      </c>
      <c r="C65" s="37" t="s">
        <v>36</v>
      </c>
      <c r="D65" s="38" t="s">
        <v>8</v>
      </c>
      <c r="E65" s="39">
        <v>97</v>
      </c>
      <c r="F65" s="41">
        <v>71</v>
      </c>
      <c r="G65" s="43">
        <v>23</v>
      </c>
      <c r="H65" s="37">
        <v>24</v>
      </c>
      <c r="I65" s="37">
        <v>24</v>
      </c>
      <c r="J65" s="37">
        <v>26</v>
      </c>
      <c r="K65" s="37">
        <v>0</v>
      </c>
      <c r="L65" s="38" t="s">
        <v>102</v>
      </c>
    </row>
    <row r="66" spans="1:12" ht="14.4" x14ac:dyDescent="0.3">
      <c r="A66" s="61"/>
      <c r="B66" s="43"/>
      <c r="C66" s="37"/>
      <c r="D66" s="38"/>
      <c r="E66" s="39"/>
      <c r="F66" s="41"/>
      <c r="G66" s="43"/>
      <c r="H66" s="37"/>
      <c r="I66" s="37"/>
      <c r="J66" s="37"/>
      <c r="K66" s="37"/>
      <c r="L66" s="38"/>
    </row>
    <row r="67" spans="1:12" ht="14.4" x14ac:dyDescent="0.3">
      <c r="A67" s="61">
        <v>33</v>
      </c>
      <c r="B67" s="43" t="s">
        <v>66</v>
      </c>
      <c r="C67" s="37" t="s">
        <v>67</v>
      </c>
      <c r="D67" s="38" t="s">
        <v>33</v>
      </c>
      <c r="E67" s="39">
        <v>98</v>
      </c>
      <c r="F67" s="41">
        <v>72</v>
      </c>
      <c r="G67" s="43">
        <v>26</v>
      </c>
      <c r="H67" s="37">
        <v>23</v>
      </c>
      <c r="I67" s="37">
        <v>24</v>
      </c>
      <c r="J67" s="37">
        <v>25</v>
      </c>
      <c r="K67" s="37">
        <v>0</v>
      </c>
      <c r="L67" s="38" t="s">
        <v>102</v>
      </c>
    </row>
    <row r="68" spans="1:12" ht="14.4" x14ac:dyDescent="0.3">
      <c r="A68" s="61"/>
      <c r="B68" s="43"/>
      <c r="C68" s="37"/>
      <c r="D68" s="38"/>
      <c r="E68" s="39"/>
      <c r="F68" s="41"/>
      <c r="G68" s="43"/>
      <c r="H68" s="37"/>
      <c r="I68" s="37"/>
      <c r="J68" s="37"/>
      <c r="K68" s="37"/>
      <c r="L68" s="38"/>
    </row>
    <row r="69" spans="1:12" ht="14.4" x14ac:dyDescent="0.3">
      <c r="A69" s="61">
        <v>34</v>
      </c>
      <c r="B69" s="43" t="s">
        <v>57</v>
      </c>
      <c r="C69" s="37" t="s">
        <v>58</v>
      </c>
      <c r="D69" s="38" t="s">
        <v>7</v>
      </c>
      <c r="E69" s="39">
        <v>105</v>
      </c>
      <c r="F69" s="41">
        <v>74</v>
      </c>
      <c r="G69" s="43">
        <v>31</v>
      </c>
      <c r="H69" s="37">
        <v>24</v>
      </c>
      <c r="I69" s="37">
        <v>24</v>
      </c>
      <c r="J69" s="37">
        <v>26</v>
      </c>
      <c r="K69" s="37">
        <v>0</v>
      </c>
      <c r="L69" s="38" t="s">
        <v>102</v>
      </c>
    </row>
    <row r="70" spans="1:12" ht="14.4" x14ac:dyDescent="0.3">
      <c r="A70" s="61"/>
      <c r="B70" s="43"/>
      <c r="C70" s="37"/>
      <c r="D70" s="38"/>
      <c r="E70" s="39"/>
      <c r="F70" s="41"/>
      <c r="G70" s="43"/>
      <c r="H70" s="37"/>
      <c r="I70" s="37"/>
      <c r="J70" s="37"/>
      <c r="K70" s="37"/>
      <c r="L70" s="38"/>
    </row>
    <row r="71" spans="1:12" ht="14.4" x14ac:dyDescent="0.3">
      <c r="A71" s="61">
        <v>34</v>
      </c>
      <c r="B71" s="43" t="s">
        <v>75</v>
      </c>
      <c r="C71" s="37" t="s">
        <v>76</v>
      </c>
      <c r="D71" s="38" t="s">
        <v>8</v>
      </c>
      <c r="E71" s="39">
        <v>105</v>
      </c>
      <c r="F71" s="41">
        <v>74</v>
      </c>
      <c r="G71" s="43">
        <v>31</v>
      </c>
      <c r="H71" s="37">
        <v>24</v>
      </c>
      <c r="I71" s="37">
        <v>24</v>
      </c>
      <c r="J71" s="37">
        <v>26</v>
      </c>
      <c r="K71" s="37">
        <v>0</v>
      </c>
      <c r="L71" s="38" t="s">
        <v>102</v>
      </c>
    </row>
    <row r="72" spans="1:12" ht="14.4" x14ac:dyDescent="0.3">
      <c r="A72" s="61"/>
      <c r="B72" s="43"/>
      <c r="C72" s="37"/>
      <c r="D72" s="38"/>
      <c r="E72" s="39"/>
      <c r="F72" s="41"/>
      <c r="G72" s="43"/>
      <c r="H72" s="37"/>
      <c r="I72" s="37"/>
      <c r="J72" s="37"/>
      <c r="K72" s="37"/>
      <c r="L72" s="38"/>
    </row>
    <row r="73" spans="1:12" ht="14.4" x14ac:dyDescent="0.3">
      <c r="A73" s="61" t="s">
        <v>102</v>
      </c>
      <c r="B73" s="43" t="s">
        <v>102</v>
      </c>
      <c r="C73" s="37" t="s">
        <v>102</v>
      </c>
      <c r="D73" s="38" t="s">
        <v>102</v>
      </c>
      <c r="E73" s="39" t="s">
        <v>102</v>
      </c>
      <c r="F73" s="41" t="s">
        <v>102</v>
      </c>
      <c r="G73" s="43" t="s">
        <v>102</v>
      </c>
      <c r="H73" s="37" t="s">
        <v>102</v>
      </c>
      <c r="I73" s="37" t="s">
        <v>102</v>
      </c>
      <c r="J73" s="37" t="s">
        <v>102</v>
      </c>
      <c r="K73" s="37" t="s">
        <v>102</v>
      </c>
      <c r="L73" s="38" t="s">
        <v>102</v>
      </c>
    </row>
    <row r="74" spans="1:12" ht="14.4" x14ac:dyDescent="0.3">
      <c r="A74" s="61"/>
      <c r="B74" s="43"/>
      <c r="C74" s="37"/>
      <c r="D74" s="38"/>
      <c r="E74" s="39"/>
      <c r="F74" s="41"/>
      <c r="G74" s="43"/>
      <c r="H74" s="37"/>
      <c r="I74" s="37"/>
      <c r="J74" s="37"/>
      <c r="K74" s="37"/>
      <c r="L74" s="38"/>
    </row>
    <row r="75" spans="1:12" ht="14.4" x14ac:dyDescent="0.3">
      <c r="A75" s="61" t="s">
        <v>102</v>
      </c>
      <c r="B75" s="43" t="s">
        <v>102</v>
      </c>
      <c r="C75" s="37" t="s">
        <v>102</v>
      </c>
      <c r="D75" s="38" t="s">
        <v>102</v>
      </c>
      <c r="E75" s="39" t="s">
        <v>102</v>
      </c>
      <c r="F75" s="41" t="s">
        <v>102</v>
      </c>
      <c r="G75" s="43" t="s">
        <v>102</v>
      </c>
      <c r="H75" s="37" t="s">
        <v>102</v>
      </c>
      <c r="I75" s="37" t="s">
        <v>102</v>
      </c>
      <c r="J75" s="37" t="s">
        <v>102</v>
      </c>
      <c r="K75" s="37" t="s">
        <v>102</v>
      </c>
      <c r="L75" s="38" t="s">
        <v>102</v>
      </c>
    </row>
    <row r="76" spans="1:12" ht="14.4" x14ac:dyDescent="0.3">
      <c r="A76" s="61"/>
      <c r="B76" s="43"/>
      <c r="C76" s="37"/>
      <c r="D76" s="38"/>
      <c r="E76" s="39"/>
      <c r="F76" s="41"/>
      <c r="G76" s="43"/>
      <c r="H76" s="37"/>
      <c r="I76" s="37"/>
      <c r="J76" s="37"/>
      <c r="K76" s="37"/>
      <c r="L76" s="38"/>
    </row>
    <row r="77" spans="1:12" ht="14.4" x14ac:dyDescent="0.3">
      <c r="A77" s="61" t="s">
        <v>102</v>
      </c>
      <c r="B77" s="43" t="s">
        <v>102</v>
      </c>
      <c r="C77" s="37" t="s">
        <v>102</v>
      </c>
      <c r="D77" s="38" t="s">
        <v>102</v>
      </c>
      <c r="E77" s="39" t="s">
        <v>102</v>
      </c>
      <c r="F77" s="41" t="s">
        <v>102</v>
      </c>
      <c r="G77" s="43" t="s">
        <v>102</v>
      </c>
      <c r="H77" s="37" t="s">
        <v>102</v>
      </c>
      <c r="I77" s="37" t="s">
        <v>102</v>
      </c>
      <c r="J77" s="37" t="s">
        <v>102</v>
      </c>
      <c r="K77" s="37" t="s">
        <v>102</v>
      </c>
      <c r="L77" s="38" t="s">
        <v>102</v>
      </c>
    </row>
    <row r="78" spans="1:12" ht="14.4" x14ac:dyDescent="0.3">
      <c r="A78" s="61"/>
      <c r="B78" s="43"/>
      <c r="C78" s="37"/>
      <c r="D78" s="38"/>
      <c r="E78" s="39"/>
      <c r="F78" s="41"/>
      <c r="G78" s="43"/>
      <c r="H78" s="37"/>
      <c r="I78" s="37"/>
      <c r="J78" s="37"/>
      <c r="K78" s="37"/>
      <c r="L78" s="38"/>
    </row>
    <row r="79" spans="1:12" ht="14.4" x14ac:dyDescent="0.3">
      <c r="A79" s="61" t="s">
        <v>102</v>
      </c>
      <c r="B79" s="43" t="s">
        <v>102</v>
      </c>
      <c r="C79" s="37" t="s">
        <v>102</v>
      </c>
      <c r="D79" s="38" t="s">
        <v>102</v>
      </c>
      <c r="E79" s="39" t="s">
        <v>102</v>
      </c>
      <c r="F79" s="41" t="s">
        <v>102</v>
      </c>
      <c r="G79" s="43" t="s">
        <v>102</v>
      </c>
      <c r="H79" s="37" t="s">
        <v>102</v>
      </c>
      <c r="I79" s="37" t="s">
        <v>102</v>
      </c>
      <c r="J79" s="37" t="s">
        <v>102</v>
      </c>
      <c r="K79" s="37" t="s">
        <v>102</v>
      </c>
      <c r="L79" s="38" t="s">
        <v>102</v>
      </c>
    </row>
    <row r="80" spans="1:12" ht="14.4" x14ac:dyDescent="0.3">
      <c r="A80" s="61"/>
      <c r="B80" s="43"/>
      <c r="C80" s="37"/>
      <c r="D80" s="38"/>
      <c r="E80" s="39"/>
      <c r="F80" s="41"/>
      <c r="G80" s="43"/>
      <c r="H80" s="37"/>
      <c r="I80" s="37"/>
      <c r="J80" s="37"/>
      <c r="K80" s="37"/>
      <c r="L80" s="38"/>
    </row>
    <row r="81" spans="1:12" ht="14.4" x14ac:dyDescent="0.3">
      <c r="A81" s="61" t="s">
        <v>102</v>
      </c>
      <c r="B81" s="43" t="s">
        <v>102</v>
      </c>
      <c r="C81" s="37" t="s">
        <v>102</v>
      </c>
      <c r="D81" s="38" t="s">
        <v>102</v>
      </c>
      <c r="E81" s="39" t="s">
        <v>102</v>
      </c>
      <c r="F81" s="41" t="s">
        <v>102</v>
      </c>
      <c r="G81" s="43" t="s">
        <v>102</v>
      </c>
      <c r="H81" s="37" t="s">
        <v>102</v>
      </c>
      <c r="I81" s="37" t="s">
        <v>102</v>
      </c>
      <c r="J81" s="37" t="s">
        <v>102</v>
      </c>
      <c r="K81" s="37" t="s">
        <v>102</v>
      </c>
      <c r="L81" s="38" t="s">
        <v>102</v>
      </c>
    </row>
    <row r="82" spans="1:12" ht="14.4" x14ac:dyDescent="0.3">
      <c r="A82" s="61"/>
      <c r="B82" s="43"/>
      <c r="C82" s="37"/>
      <c r="D82" s="38"/>
      <c r="E82" s="39"/>
      <c r="F82" s="41"/>
      <c r="G82" s="43"/>
      <c r="H82" s="37"/>
      <c r="I82" s="37"/>
      <c r="J82" s="37"/>
      <c r="K82" s="37"/>
      <c r="L82" s="38"/>
    </row>
    <row r="83" spans="1:12" ht="14.4" x14ac:dyDescent="0.3">
      <c r="A83" s="61" t="s">
        <v>102</v>
      </c>
      <c r="B83" s="43" t="s">
        <v>102</v>
      </c>
      <c r="C83" s="37" t="s">
        <v>102</v>
      </c>
      <c r="D83" s="38" t="s">
        <v>102</v>
      </c>
      <c r="E83" s="39" t="s">
        <v>102</v>
      </c>
      <c r="F83" s="41" t="s">
        <v>102</v>
      </c>
      <c r="G83" s="43" t="s">
        <v>102</v>
      </c>
      <c r="H83" s="37" t="s">
        <v>102</v>
      </c>
      <c r="I83" s="37" t="s">
        <v>102</v>
      </c>
      <c r="J83" s="37" t="s">
        <v>102</v>
      </c>
      <c r="K83" s="37" t="s">
        <v>102</v>
      </c>
      <c r="L83" s="38" t="s">
        <v>102</v>
      </c>
    </row>
    <row r="84" spans="1:12" ht="14.4" x14ac:dyDescent="0.3">
      <c r="A84" s="61"/>
      <c r="B84" s="43"/>
      <c r="C84" s="37"/>
      <c r="D84" s="38"/>
      <c r="E84" s="39"/>
      <c r="F84" s="41"/>
      <c r="G84" s="43"/>
      <c r="H84" s="37"/>
      <c r="I84" s="37"/>
      <c r="J84" s="37"/>
      <c r="K84" s="37"/>
      <c r="L84" s="38"/>
    </row>
    <row r="85" spans="1:12" ht="14.4" x14ac:dyDescent="0.3">
      <c r="A85" s="61" t="s">
        <v>102</v>
      </c>
      <c r="B85" s="43" t="s">
        <v>102</v>
      </c>
      <c r="C85" s="37" t="s">
        <v>102</v>
      </c>
      <c r="D85" s="38" t="s">
        <v>102</v>
      </c>
      <c r="E85" s="39" t="s">
        <v>102</v>
      </c>
      <c r="F85" s="41" t="s">
        <v>102</v>
      </c>
      <c r="G85" s="43" t="s">
        <v>102</v>
      </c>
      <c r="H85" s="37" t="s">
        <v>102</v>
      </c>
      <c r="I85" s="37" t="s">
        <v>102</v>
      </c>
      <c r="J85" s="37" t="s">
        <v>102</v>
      </c>
      <c r="K85" s="37" t="s">
        <v>102</v>
      </c>
      <c r="L85" s="38" t="s">
        <v>102</v>
      </c>
    </row>
    <row r="86" spans="1:12" ht="14.4" x14ac:dyDescent="0.3">
      <c r="A86" s="61"/>
      <c r="B86" s="43"/>
      <c r="C86" s="37"/>
      <c r="D86" s="38"/>
      <c r="E86" s="39"/>
      <c r="F86" s="41"/>
      <c r="G86" s="43"/>
      <c r="H86" s="37"/>
      <c r="I86" s="37"/>
      <c r="J86" s="37"/>
      <c r="K86" s="37"/>
      <c r="L86" s="38"/>
    </row>
    <row r="87" spans="1:12" ht="14.4" x14ac:dyDescent="0.3">
      <c r="A87" s="61" t="s">
        <v>102</v>
      </c>
      <c r="B87" s="43" t="s">
        <v>102</v>
      </c>
      <c r="C87" s="37" t="s">
        <v>102</v>
      </c>
      <c r="D87" s="38" t="s">
        <v>102</v>
      </c>
      <c r="E87" s="39" t="s">
        <v>102</v>
      </c>
      <c r="F87" s="41" t="s">
        <v>102</v>
      </c>
      <c r="G87" s="43" t="s">
        <v>102</v>
      </c>
      <c r="H87" s="37" t="s">
        <v>102</v>
      </c>
      <c r="I87" s="37" t="s">
        <v>102</v>
      </c>
      <c r="J87" s="37" t="s">
        <v>102</v>
      </c>
      <c r="K87" s="37" t="s">
        <v>102</v>
      </c>
      <c r="L87" s="38" t="s">
        <v>102</v>
      </c>
    </row>
    <row r="88" spans="1:12" ht="14.4" x14ac:dyDescent="0.3">
      <c r="A88" s="61"/>
      <c r="B88" s="43"/>
      <c r="C88" s="37"/>
      <c r="D88" s="38"/>
      <c r="E88" s="39"/>
      <c r="F88" s="41"/>
      <c r="G88" s="43"/>
      <c r="H88" s="37"/>
      <c r="I88" s="37"/>
      <c r="J88" s="37"/>
      <c r="K88" s="37"/>
      <c r="L88" s="38"/>
    </row>
    <row r="89" spans="1:12" ht="14.4" x14ac:dyDescent="0.3">
      <c r="A89" s="61" t="s">
        <v>102</v>
      </c>
      <c r="B89" s="43" t="s">
        <v>102</v>
      </c>
      <c r="C89" s="37" t="s">
        <v>102</v>
      </c>
      <c r="D89" s="38" t="s">
        <v>102</v>
      </c>
      <c r="E89" s="39" t="s">
        <v>102</v>
      </c>
      <c r="F89" s="41" t="s">
        <v>102</v>
      </c>
      <c r="G89" s="43" t="s">
        <v>102</v>
      </c>
      <c r="H89" s="37" t="s">
        <v>102</v>
      </c>
      <c r="I89" s="37" t="s">
        <v>102</v>
      </c>
      <c r="J89" s="37" t="s">
        <v>102</v>
      </c>
      <c r="K89" s="37" t="s">
        <v>102</v>
      </c>
      <c r="L89" s="38" t="s">
        <v>102</v>
      </c>
    </row>
    <row r="90" spans="1:12" ht="14.4" x14ac:dyDescent="0.3">
      <c r="A90" s="61"/>
      <c r="B90" s="43"/>
      <c r="C90" s="37"/>
      <c r="D90" s="38"/>
      <c r="E90" s="39"/>
      <c r="F90" s="41"/>
      <c r="G90" s="43"/>
      <c r="H90" s="37"/>
      <c r="I90" s="37"/>
      <c r="J90" s="37"/>
      <c r="K90" s="37"/>
      <c r="L90" s="38"/>
    </row>
    <row r="91" spans="1:12" ht="14.4" x14ac:dyDescent="0.3">
      <c r="A91" s="61" t="s">
        <v>102</v>
      </c>
      <c r="B91" s="43" t="s">
        <v>102</v>
      </c>
      <c r="C91" s="37" t="s">
        <v>102</v>
      </c>
      <c r="D91" s="38" t="s">
        <v>102</v>
      </c>
      <c r="E91" s="39" t="s">
        <v>102</v>
      </c>
      <c r="F91" s="41" t="s">
        <v>102</v>
      </c>
      <c r="G91" s="43" t="s">
        <v>102</v>
      </c>
      <c r="H91" s="37" t="s">
        <v>102</v>
      </c>
      <c r="I91" s="37" t="s">
        <v>102</v>
      </c>
      <c r="J91" s="37" t="s">
        <v>102</v>
      </c>
      <c r="K91" s="37" t="s">
        <v>102</v>
      </c>
      <c r="L91" s="38" t="s">
        <v>102</v>
      </c>
    </row>
    <row r="92" spans="1:12" ht="14.4" x14ac:dyDescent="0.3">
      <c r="A92" s="61"/>
      <c r="B92" s="43"/>
      <c r="C92" s="37"/>
      <c r="D92" s="38"/>
      <c r="E92" s="39"/>
      <c r="F92" s="41"/>
      <c r="G92" s="43"/>
      <c r="H92" s="37"/>
      <c r="I92" s="37"/>
      <c r="J92" s="37"/>
      <c r="K92" s="37"/>
      <c r="L92" s="38"/>
    </row>
    <row r="93" spans="1:12" ht="14.4" x14ac:dyDescent="0.3">
      <c r="A93" s="61" t="s">
        <v>102</v>
      </c>
      <c r="B93" s="43" t="s">
        <v>102</v>
      </c>
      <c r="C93" s="37" t="s">
        <v>102</v>
      </c>
      <c r="D93" s="38" t="s">
        <v>102</v>
      </c>
      <c r="E93" s="39" t="s">
        <v>102</v>
      </c>
      <c r="F93" s="41" t="s">
        <v>102</v>
      </c>
      <c r="G93" s="43" t="s">
        <v>102</v>
      </c>
      <c r="H93" s="37" t="s">
        <v>102</v>
      </c>
      <c r="I93" s="37" t="s">
        <v>102</v>
      </c>
      <c r="J93" s="37" t="s">
        <v>102</v>
      </c>
      <c r="K93" s="37" t="s">
        <v>102</v>
      </c>
      <c r="L93" s="38" t="s">
        <v>102</v>
      </c>
    </row>
    <row r="94" spans="1:12" ht="14.4" x14ac:dyDescent="0.3">
      <c r="A94" s="61"/>
      <c r="B94" s="43"/>
      <c r="C94" s="37"/>
      <c r="D94" s="38"/>
      <c r="E94" s="39"/>
      <c r="F94" s="41"/>
      <c r="G94" s="43"/>
      <c r="H94" s="37"/>
      <c r="I94" s="37"/>
      <c r="J94" s="37"/>
      <c r="K94" s="37"/>
      <c r="L94" s="38"/>
    </row>
    <row r="95" spans="1:12" ht="14.4" x14ac:dyDescent="0.3">
      <c r="A95" s="61" t="s">
        <v>102</v>
      </c>
      <c r="B95" s="43" t="s">
        <v>102</v>
      </c>
      <c r="C95" s="37" t="s">
        <v>102</v>
      </c>
      <c r="D95" s="38" t="s">
        <v>102</v>
      </c>
      <c r="E95" s="39" t="s">
        <v>102</v>
      </c>
      <c r="F95" s="41" t="s">
        <v>102</v>
      </c>
      <c r="G95" s="43" t="s">
        <v>102</v>
      </c>
      <c r="H95" s="37" t="s">
        <v>102</v>
      </c>
      <c r="I95" s="37" t="s">
        <v>102</v>
      </c>
      <c r="J95" s="37" t="s">
        <v>102</v>
      </c>
      <c r="K95" s="37" t="s">
        <v>102</v>
      </c>
      <c r="L95" s="38" t="s">
        <v>102</v>
      </c>
    </row>
    <row r="96" spans="1:12" ht="14.4" x14ac:dyDescent="0.3">
      <c r="A96" s="61"/>
      <c r="B96" s="43"/>
      <c r="C96" s="37"/>
      <c r="D96" s="38"/>
      <c r="E96" s="39"/>
      <c r="F96" s="41"/>
      <c r="G96" s="43"/>
      <c r="H96" s="37"/>
      <c r="I96" s="37"/>
      <c r="J96" s="37"/>
      <c r="K96" s="37"/>
      <c r="L96" s="38"/>
    </row>
    <row r="97" spans="1:12" ht="14.4" x14ac:dyDescent="0.3">
      <c r="A97" s="61" t="s">
        <v>102</v>
      </c>
      <c r="B97" s="43" t="s">
        <v>102</v>
      </c>
      <c r="C97" s="37" t="s">
        <v>102</v>
      </c>
      <c r="D97" s="38" t="s">
        <v>102</v>
      </c>
      <c r="E97" s="39" t="s">
        <v>102</v>
      </c>
      <c r="F97" s="41" t="s">
        <v>102</v>
      </c>
      <c r="G97" s="43" t="s">
        <v>102</v>
      </c>
      <c r="H97" s="37" t="s">
        <v>102</v>
      </c>
      <c r="I97" s="37" t="s">
        <v>102</v>
      </c>
      <c r="J97" s="37" t="s">
        <v>102</v>
      </c>
      <c r="K97" s="37" t="s">
        <v>102</v>
      </c>
      <c r="L97" s="38" t="s">
        <v>102</v>
      </c>
    </row>
    <row r="98" spans="1:12" ht="14.4" x14ac:dyDescent="0.3">
      <c r="A98" s="61"/>
      <c r="B98" s="43"/>
      <c r="C98" s="37"/>
      <c r="D98" s="38"/>
      <c r="E98" s="39"/>
      <c r="F98" s="41"/>
      <c r="G98" s="43"/>
      <c r="H98" s="37"/>
      <c r="I98" s="37"/>
      <c r="J98" s="37"/>
      <c r="K98" s="37"/>
      <c r="L98" s="38"/>
    </row>
    <row r="99" spans="1:12" ht="14.4" x14ac:dyDescent="0.3">
      <c r="A99" s="61" t="s">
        <v>102</v>
      </c>
      <c r="B99" s="43" t="s">
        <v>102</v>
      </c>
      <c r="C99" s="37" t="s">
        <v>102</v>
      </c>
      <c r="D99" s="38" t="s">
        <v>102</v>
      </c>
      <c r="E99" s="39" t="s">
        <v>102</v>
      </c>
      <c r="F99" s="41" t="s">
        <v>102</v>
      </c>
      <c r="G99" s="43" t="s">
        <v>102</v>
      </c>
      <c r="H99" s="37" t="s">
        <v>102</v>
      </c>
      <c r="I99" s="37" t="s">
        <v>102</v>
      </c>
      <c r="J99" s="37" t="s">
        <v>102</v>
      </c>
      <c r="K99" s="37" t="s">
        <v>102</v>
      </c>
      <c r="L99" s="38" t="s">
        <v>102</v>
      </c>
    </row>
    <row r="100" spans="1:12" ht="15" thickBot="1" x14ac:dyDescent="0.35">
      <c r="A100" s="62"/>
      <c r="B100" s="44"/>
      <c r="C100" s="45"/>
      <c r="D100" s="46"/>
      <c r="E100" s="40"/>
      <c r="F100" s="42"/>
      <c r="G100" s="44"/>
      <c r="H100" s="45"/>
      <c r="I100" s="45"/>
      <c r="J100" s="45"/>
      <c r="K100" s="45"/>
      <c r="L100" s="46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2026-09-28T08:54:07Z</dcterms:modified>
</cp:coreProperties>
</file>